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лан ФХД 2018 г\План от 30.12.2018\"/>
    </mc:Choice>
  </mc:AlternateContent>
  <bookViews>
    <workbookView xWindow="360" yWindow="120" windowWidth="18060" windowHeight="10110" activeTab="4"/>
  </bookViews>
  <sheets>
    <sheet name="Лист1" sheetId="1" r:id="rId1"/>
    <sheet name="Лист2" sheetId="2" r:id="rId2"/>
    <sheet name="2018" sheetId="9" r:id="rId3"/>
    <sheet name="1 2019" sheetId="11" r:id="rId4"/>
    <sheet name="2 2020" sheetId="12" r:id="rId5"/>
    <sheet name="Лист4 (2)" sheetId="5" r:id="rId6"/>
    <sheet name="Лист 5" sheetId="6" r:id="rId7"/>
  </sheets>
  <calcPr calcId="162913"/>
</workbook>
</file>

<file path=xl/calcChain.xml><?xml version="1.0" encoding="utf-8"?>
<calcChain xmlns="http://schemas.openxmlformats.org/spreadsheetml/2006/main">
  <c r="G33" i="9" l="1"/>
  <c r="J71" i="9" l="1"/>
  <c r="J32" i="9"/>
  <c r="J25" i="9" s="1"/>
  <c r="H45" i="9" l="1"/>
  <c r="H86" i="9" l="1"/>
  <c r="H60" i="9" l="1"/>
  <c r="G13" i="5" l="1"/>
  <c r="G22" i="9"/>
  <c r="M22" i="9"/>
  <c r="M85" i="9"/>
  <c r="M83" i="9"/>
  <c r="M79" i="9"/>
  <c r="M55" i="9"/>
  <c r="M74" i="9"/>
  <c r="M75" i="9"/>
  <c r="M67" i="9"/>
  <c r="M62" i="9"/>
  <c r="M59" i="9"/>
  <c r="M43" i="9"/>
  <c r="M44" i="9"/>
  <c r="M42" i="9"/>
  <c r="M41" i="9"/>
  <c r="J88" i="9"/>
  <c r="J78" i="9"/>
  <c r="J70" i="9"/>
  <c r="J63" i="9"/>
  <c r="H72" i="9"/>
  <c r="H65" i="9"/>
  <c r="H58" i="9"/>
  <c r="M16" i="9"/>
  <c r="M17" i="9"/>
  <c r="M24" i="9"/>
  <c r="G25" i="9" l="1"/>
  <c r="G82" i="9" l="1"/>
  <c r="G77" i="9"/>
  <c r="H50" i="9" l="1"/>
  <c r="I50" i="9"/>
  <c r="J50" i="9"/>
  <c r="K50" i="9"/>
  <c r="L50" i="9"/>
  <c r="M50" i="9"/>
  <c r="G50" i="9"/>
  <c r="H56" i="9"/>
  <c r="I56" i="9"/>
  <c r="J56" i="9"/>
  <c r="K56" i="9"/>
  <c r="L56" i="9"/>
  <c r="M56" i="9"/>
  <c r="N56" i="9"/>
  <c r="G56" i="9"/>
  <c r="N33" i="9" l="1"/>
  <c r="H35" i="9" l="1"/>
  <c r="H33" i="9" s="1"/>
  <c r="I35" i="9"/>
  <c r="I33" i="9" s="1"/>
  <c r="J35" i="9"/>
  <c r="J33" i="9" s="1"/>
  <c r="K35" i="9"/>
  <c r="K33" i="9" s="1"/>
  <c r="L35" i="9"/>
  <c r="L33" i="9" s="1"/>
  <c r="M35" i="9"/>
  <c r="M33" i="9" s="1"/>
  <c r="I14" i="9"/>
  <c r="I9" i="9" s="1"/>
  <c r="J14" i="9"/>
  <c r="J9" i="9" s="1"/>
  <c r="K14" i="9"/>
  <c r="K9" i="9" s="1"/>
  <c r="L14" i="9"/>
  <c r="L9" i="9" s="1"/>
  <c r="M14" i="9"/>
  <c r="M9" i="9" s="1"/>
  <c r="H14" i="9"/>
  <c r="H9" i="9" s="1"/>
  <c r="G14" i="9"/>
  <c r="G9" i="9" s="1"/>
  <c r="G35" i="9" l="1"/>
  <c r="D11" i="5" l="1"/>
  <c r="G9" i="12" l="1"/>
  <c r="G9" i="11"/>
  <c r="G11" i="5" l="1"/>
</calcChain>
</file>

<file path=xl/sharedStrings.xml><?xml version="1.0" encoding="utf-8"?>
<sst xmlns="http://schemas.openxmlformats.org/spreadsheetml/2006/main" count="1495" uniqueCount="317">
  <si>
    <t xml:space="preserve">                                   (наименование должности лица,</t>
  </si>
  <si>
    <t xml:space="preserve">                                            утверждающего документ)</t>
  </si>
  <si>
    <t xml:space="preserve">   (подпись) (расшифровка подписи)</t>
  </si>
  <si>
    <t xml:space="preserve">                              "_____" _____________________ 20___ г.</t>
  </si>
  <si>
    <t>осуществляющего</t>
  </si>
  <si>
    <t xml:space="preserve">      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</si>
  <si>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</si>
  <si>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Основной целью деятельности Учреждения является образовательная деятельность по дополнительным общеобразовательным программам, создание оптимальных условий, обеспечивающих полноценный отдых и оздоровление, организованную занятость детей и молодежи. Предметом деятельности Учреждения является обучение и воспитание в интересах человека, семьи, общества и государства, создание благоприятных условий для разностороннего развития детей и молодежи, формирование у них потребности в социальном развитии, организация отдыха и оздоровления детей и молодежи, в том числе детей и молодежи, находящихся в трудной жизненной ситуации, детей и молодежи с ограниченными возможностями здоровья.</t>
  </si>
  <si>
    <t>1.2.  Виды  деятельности  учреждения,  относящиеся  к  его  основным  видам</t>
  </si>
  <si>
    <t>II. Показатели финансового состояния учреждения</t>
  </si>
  <si>
    <t>Таблица 1</t>
  </si>
  <si>
    <t>руб.</t>
  </si>
  <si>
    <t>Наименование показателя</t>
  </si>
  <si>
    <t>Сумма</t>
  </si>
  <si>
    <t>Нефинансовые активы, всего:</t>
  </si>
  <si>
    <t>из них:</t>
  </si>
  <si>
    <t>1.1</t>
  </si>
  <si>
    <t>Общая балансовая стоимость недвижимого муниципального имущества, всего</t>
  </si>
  <si>
    <t>в том числе:</t>
  </si>
  <si>
    <t>1.1.1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</si>
  <si>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</si>
  <si>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1.1.2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</si>
  <si>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</si>
  <si>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</t>
  </si>
  <si>
    <t>Стоимость имущества, приобретенного муниципальным бюджетным учреждением за счет доходов, полученных от платной и приносящей доход деятельности</t>
  </si>
  <si>
    <t>1.1.4</t>
  </si>
  <si>
    <t>Остаточная стоимость недвижимого муниципального имущества</t>
  </si>
  <si>
    <t>1.2</t>
  </si>
  <si>
    <t>Общая балансовая стоимость движимого муниципального имущества, всего</t>
  </si>
  <si>
    <t>1.2.1</t>
  </si>
  <si>
    <t>Общая балансовая стоимость особо ценного движимого имущества</t>
  </si>
  <si>
    <t>1.2.2</t>
  </si>
  <si>
    <t>Остаточная стоимость особо ценного движимого имущества</t>
  </si>
  <si>
    <t>Финансовые активы, всего</t>
  </si>
  <si>
    <t>2.1</t>
  </si>
  <si>
    <t>Дебиторская задолженность по доходам, полученным за счет средств местного бюджета</t>
  </si>
  <si>
    <t>2.2</t>
  </si>
  <si>
    <t>Дебиторская задолженность по выданным авансам, полученным за счет средств местного бюджета всего:</t>
  </si>
  <si>
    <t>2.2.1</t>
  </si>
  <si>
    <t>по выданным авансам на услуги связи</t>
  </si>
  <si>
    <t>2.2.2</t>
  </si>
  <si>
    <t>по выданным авансам на транспортные услуги</t>
  </si>
  <si>
    <t>2.2.3</t>
  </si>
  <si>
    <t>по выданным авансам на коммунальные услуги</t>
  </si>
  <si>
    <t>2.2.4</t>
  </si>
  <si>
    <t>по выданным авансам на услуги по содержанию имущества</t>
  </si>
  <si>
    <t>2.2.5</t>
  </si>
  <si>
    <t>по выданным авансам на прочие услуги</t>
  </si>
  <si>
    <t>2.2.6</t>
  </si>
  <si>
    <t>по выданным авансам на приобретение основных средств</t>
  </si>
  <si>
    <t>2.2.7</t>
  </si>
  <si>
    <t>по выданным авансам на приобретение нематериальных активов</t>
  </si>
  <si>
    <t>2.2.8</t>
  </si>
  <si>
    <t>по выданным авансам на приобретение непроизведенных активов</t>
  </si>
  <si>
    <t>2.2.9</t>
  </si>
  <si>
    <t>по выданным авансам на приобретение материальных запасов</t>
  </si>
  <si>
    <t>2.2.10</t>
  </si>
  <si>
    <t>по выданным авансам на прочие расходы</t>
  </si>
  <si>
    <t>2.3</t>
  </si>
  <si>
    <t>Дебиторская задолженность по выданным авансам за счет доходов, полученных от платной и приносящей доход деятельности, всего: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</si>
  <si>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</si>
  <si>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</si>
  <si>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</si>
  <si>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</si>
  <si>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</si>
  <si>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</si>
  <si>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</si>
  <si>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</si>
  <si>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</si>
  <si>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</si>
  <si>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</t>
  </si>
  <si>
    <t>Обязательства, всего</t>
  </si>
  <si>
    <t>3.1</t>
  </si>
  <si>
    <t>Просроченная кредиторская задолженность</t>
  </si>
  <si>
    <t>3.2</t>
  </si>
  <si>
    <t>Кредиторская задолженность по расчетам с поставщиками и подрядчиками за счет средств местного бюджета, всего:</t>
  </si>
  <si>
    <t>В том числе:</t>
  </si>
  <si>
    <t>3.2.1</t>
  </si>
  <si>
    <t>по начислениям на выплаты по оплате труда</t>
  </si>
  <si>
    <t>3.2.2</t>
  </si>
  <si>
    <t>по оплате услуг связи</t>
  </si>
  <si>
    <t>3.2.3</t>
  </si>
  <si>
    <t>по оплате транспортных услуг</t>
  </si>
  <si>
    <t>3.2.4</t>
  </si>
  <si>
    <t>по оплате коммунальных услуг</t>
  </si>
  <si>
    <t>3.2.5</t>
  </si>
  <si>
    <t>по оплате услуг по содержанию имущества</t>
  </si>
  <si>
    <t>3.2.6</t>
  </si>
  <si>
    <t>по оплате прочих услуг</t>
  </si>
  <si>
    <t>3.2.7</t>
  </si>
  <si>
    <t>по приобретению основных средств</t>
  </si>
  <si>
    <t>3.2.8</t>
  </si>
  <si>
    <t>по приобретению нематериальных активов</t>
  </si>
  <si>
    <t>3.2.9</t>
  </si>
  <si>
    <t>по приобретению непроизведенных активов</t>
  </si>
  <si>
    <t>3.2.10</t>
  </si>
  <si>
    <t>по приобретению материальных запасов</t>
  </si>
  <si>
    <t>3.2.11</t>
  </si>
  <si>
    <t>по оплате прочих расходов</t>
  </si>
  <si>
    <t>3.2.12</t>
  </si>
  <si>
    <t>по платежам в бюджет</t>
  </si>
  <si>
    <t>3.2.13</t>
  </si>
  <si>
    <t>по прочим расчетам с кредиторами</t>
  </si>
  <si>
    <t>3.3</t>
  </si>
  <si>
    <t>Кредиторская задолженность по расчетам с поставщиками и подрядчиками за счет доходов, полученных от платной и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</si>
  <si>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</si>
  <si>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</si>
  <si>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</si>
  <si>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</si>
  <si>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</si>
  <si>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</si>
  <si>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</si>
  <si>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</si>
  <si>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</si>
  <si>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</si>
  <si>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</si>
  <si>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</si>
  <si>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</si>
  <si>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III. Показатели по поступлениям и выплатам учреждения</t>
  </si>
  <si>
    <t>Таблица 2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</si>
  <si>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</si>
  <si>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</si>
  <si>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</si>
  <si>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</si>
  <si>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</si>
  <si>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</si>
  <si>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</si>
  <si>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</si>
  <si>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доходы от оказания услуг, работ</t>
  </si>
  <si>
    <t>безвозмездные поступления</t>
  </si>
  <si>
    <t>иные субсидии, предоставленные из бюджета</t>
  </si>
  <si>
    <t>Выплаты по расходам, всего:</t>
  </si>
  <si>
    <t>в том числе на выплаты персоналу, всего:</t>
  </si>
  <si>
    <t>фонд оплаты труда</t>
  </si>
  <si>
    <t>начисления на выплаты по оплате труда</t>
  </si>
  <si>
    <t>уплата налогов, сборов и иных платежей, всего:</t>
  </si>
  <si>
    <t>уплата налога на имущество организаций и земельного налога</t>
  </si>
  <si>
    <t>Расходы на закупку товаров, работ, услуг,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</si>
  <si>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</si>
  <si>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</si>
  <si>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</si>
  <si>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</si>
  <si>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</si>
  <si>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</si>
  <si>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Остаток средств на начало года</t>
  </si>
  <si>
    <t>Остаток средств на конец года</t>
  </si>
  <si>
    <t>IV. Показатели выплат по расходам на закупку</t>
  </si>
  <si>
    <t>Таблица 2.1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</si>
  <si>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</si>
  <si>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</si>
  <si>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</si>
  <si>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</si>
  <si>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</si>
  <si>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</si>
  <si>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</si>
  <si>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</si>
  <si>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</si>
  <si>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</si>
  <si>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</si>
  <si>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V. Сведения о средствах, поступающих во временное</t>
  </si>
  <si>
    <t>распоряжение муниципального бюджетного учреждения</t>
  </si>
  <si>
    <t>Таблица 3</t>
  </si>
  <si>
    <t>Сумма, руб.</t>
  </si>
  <si>
    <t>Поступление</t>
  </si>
  <si>
    <t>Выбытие</t>
  </si>
  <si>
    <t xml:space="preserve">                         VI. Справочная информация</t>
  </si>
  <si>
    <t>Таблица 4</t>
  </si>
  <si>
    <t>Сумма, тыс. руб.</t>
  </si>
  <si>
    <t>Объем публичных обязательств, всего:</t>
  </si>
  <si>
    <t>Объем средств, поступивших во временное распоряжение, всего:</t>
  </si>
  <si>
    <t>учреждения (уполномоченное</t>
  </si>
  <si>
    <t xml:space="preserve">                                            (подпись) (расшифровка подписи)</t>
  </si>
  <si>
    <t>Заместитель руководителя муниципального</t>
  </si>
  <si>
    <t>бюджетного учреждения</t>
  </si>
  <si>
    <t>Главный бухгалтер муниципального</t>
  </si>
  <si>
    <t>Учреждение осуществляет  следующие основные виды деятельности : 1. реализация дополнительных общеобразовательных программ - дополнительных общеразвивающих программ; 2. реализация дополнительных профессиональных программ - программ повышения квалификации, программ профессиональной переподготовки; 3. организация профильных смен для обочающихся и студентов.4. организация отдыха и оздоровления детей и молодежи; 5. организация работы по формированию и отправке групп детей в загородные лагеря, детские санатории и санаторно-оздоровительные центры; 6. выполнение работ по организации и проведению официальных городских и выездных физкультурных и спортивных мероприятий; 7. организация мероприятий по работе с детьми и молодежью; 8. организация временной занятости детей и молодежи;9. осуществление медицинской деятельности;10. организация и обеспечение питания детей и молодежи в случаях и в порядке, которые установлены Федеральными законами, законами Нижегородской области, муниципальными правовыми актами г. Сарова; 11. организация охраны здоровья детей и молодежи; 12. осуществление индивидуально ориентированной педагогической, психологической, социальной помощи, адаптация и соуиальная реабилитация детей и молодежи с индивидуальными особенностями и трудностями социализации; 13. создание необходимых условий для охраны и укрепления здоровья работников Учреждения; 14. организация разнообразной индивидуальной и массовой работы с учащимися и родителями ( законными представителями) несовершеннолетних граждан. 15. организация досуга и занятости, в том числе клубным, секционных и других занятий, экпедиций, соревнований, экскурсий; 16. предоставление социальных, правовых и иных услуг несовершеннолетним; 17. осуществление в пределах своей компетенции индивидуальной профилактической работы с несовершеннолетними, находящимися в социально опасном положении, в том числе путем организации их досуга.</t>
  </si>
  <si>
    <t>1. Торговля покупными товарами,оборудованием, 2. Оказание посреднеческих услуг: 3.Прокат предметов спорта, туризма,игр; 4.Прокат домиков и палаток в зонах отдыха; .5Почасовой прокат предемтов в специальных помещениях; 6. Организация и проведение спектаклей, разработка сценариев, постановочная работа  по заявкам организаций, предприятий и отдельных граждан; 7. Проведение спортивно-зрелищных мероприятий.8. Предоставление и пользование спортивных тренажеров; 9. Предоставление спортивных площадок и залов; 10. Создание и реализация любых видов интеллектуального продукта; 11. Организация туристичес ких и экскурсионных поездок, в том числе зарубежных; 12. Медицинские услуги; 13. Сдача в аренду или передача в безвозмездное пользование имущества Учреждения; 14. Услуги общественного питания; 15. Предоставление мест  для временного проживания; 16. Оказание посреднеческимх услуг; 17. Долевое участие в деятельности других учреждений( в том числе образовательных) и организаций; 18. Осуществление иных внереализационных операций, непосредственно не связанных с собсивенным производством предусмотренных Уставом продукции, работ, услуг и с их реализацией; 19. Услуги в области рекламы; 20 .Прием студентов на практику; 21. Предоставление помещений; 22. Прокат звукового оборудования; 23. Услуги по организации и проведению досуговых и массовых меропритий(праздников, дискотек, танцевальных и тематическихз вечеров, концертов, фестивалей, конкурсов, выставок, соревнований и т.п.); 24. Услуги звукооператора и звуковое сопровождение мероприятия; 25. Прокат  национальной, карнавальной, театральной одежды, обуви и принадлежности к ним;. 26. Приобретение, доставка и вручение сувениров, подарков с поздравлением сказочными персонажами на дому; 27. Обучение основам туристских навыков и умений; 28. Осуществление реализации списанного имущесатва юридическим и физическим лицам.</t>
  </si>
  <si>
    <t xml:space="preserve">                               молодежи и спорта Администрации г. Саров  </t>
  </si>
  <si>
    <t>Доходы от ПДД</t>
  </si>
  <si>
    <t>Доходы от платных услуг по основному виду деятельности</t>
  </si>
  <si>
    <t>лицо)</t>
  </si>
  <si>
    <t xml:space="preserve">по финансовым вопросам                      </t>
  </si>
  <si>
    <t>_____________________/Г.В.Киреева/</t>
  </si>
  <si>
    <t>_____________________</t>
  </si>
  <si>
    <t xml:space="preserve">бюджетного учреждения                </t>
  </si>
  <si>
    <t xml:space="preserve">Исполнитель                           </t>
  </si>
  <si>
    <t>_____________________/С.В.Кудряшова/</t>
  </si>
  <si>
    <t>010</t>
  </si>
  <si>
    <t>020</t>
  </si>
  <si>
    <t>030</t>
  </si>
  <si>
    <t>040</t>
  </si>
  <si>
    <t>Сертификат:</t>
  </si>
  <si>
    <t>Субъект сертификата:Киреева Галина Владимировна</t>
  </si>
  <si>
    <t>31 746 029-68</t>
  </si>
  <si>
    <t xml:space="preserve">    План финансово-хозяйственной деятельности на 2018 год</t>
  </si>
  <si>
    <t>и на плановый период 2019-2020 годов</t>
  </si>
  <si>
    <t>ЭЦП № 3</t>
  </si>
  <si>
    <t>ЭЦП-роль:ГРБС_Руководитель</t>
  </si>
  <si>
    <t>ЭЦП № 1</t>
  </si>
  <si>
    <t>ЭЦП-роль:Руководитель (ЭП Учреждение)</t>
  </si>
  <si>
    <t>ЭЦП № 2</t>
  </si>
  <si>
    <t>ЭЦП-роль:Главный бухгалтер (ЭП Учреждение)</t>
  </si>
  <si>
    <t>36990815-59</t>
  </si>
  <si>
    <t>7 750 283-88</t>
  </si>
  <si>
    <t>5 244 785-91</t>
  </si>
  <si>
    <t>3 891 277-54</t>
  </si>
  <si>
    <t>491 738-24</t>
  </si>
  <si>
    <t>Объем финансового обеспечения, руб (с точностью до двух знаков после запятой - 0,00)</t>
  </si>
  <si>
    <t>средства обязательного медицинского страхования</t>
  </si>
  <si>
    <t>100</t>
  </si>
  <si>
    <t>000</t>
  </si>
  <si>
    <t>120</t>
  </si>
  <si>
    <t>130</t>
  </si>
  <si>
    <t>140</t>
  </si>
  <si>
    <t>180</t>
  </si>
  <si>
    <t>150</t>
  </si>
  <si>
    <t>200</t>
  </si>
  <si>
    <t>210</t>
  </si>
  <si>
    <t>110</t>
  </si>
  <si>
    <t>211</t>
  </si>
  <si>
    <t>111</t>
  </si>
  <si>
    <t>119</t>
  </si>
  <si>
    <t>230</t>
  </si>
  <si>
    <t>850</t>
  </si>
  <si>
    <t>851</t>
  </si>
  <si>
    <t>260</t>
  </si>
  <si>
    <t>240</t>
  </si>
  <si>
    <t>244</t>
  </si>
  <si>
    <t>500</t>
  </si>
  <si>
    <t>Субсидии бюджетным учреждениям на финансовое обеспечение выполнения ими муниципального задания</t>
  </si>
  <si>
    <t>Субсидии бюджетным учреждениям на иные цели</t>
  </si>
  <si>
    <t>прочие расходы</t>
  </si>
  <si>
    <t>0001</t>
  </si>
  <si>
    <t>на 2018 г.</t>
  </si>
  <si>
    <t>на 2019 г.</t>
  </si>
  <si>
    <t>на 2020 г.</t>
  </si>
  <si>
    <t>Директор муниципального бюджетного</t>
  </si>
  <si>
    <t>_____________________Власов С.Ю.</t>
  </si>
  <si>
    <t>тел. 99210</t>
  </si>
  <si>
    <t>товаров, работ, услуг муниципального бюджетного учреждения</t>
  </si>
  <si>
    <r>
      <t xml:space="preserve">учреждения      </t>
    </r>
    <r>
      <rPr>
        <u/>
        <sz val="8"/>
        <color theme="1"/>
        <rFont val="Times New Roman"/>
        <family val="1"/>
        <charset val="204"/>
      </rPr>
      <t>607190 Нижегородская область, г. Саров ул. Зернова д. 35</t>
    </r>
  </si>
  <si>
    <r>
      <t xml:space="preserve">                               </t>
    </r>
    <r>
      <rPr>
        <u/>
        <sz val="8"/>
        <color theme="1"/>
        <rFont val="Times New Roman"/>
        <family val="1"/>
        <charset val="204"/>
      </rPr>
      <t>Директор Департамента по делам по делам</t>
    </r>
  </si>
  <si>
    <t xml:space="preserve">                                                                                                                                                    ____________________/Л.В.Пустынникова/         </t>
  </si>
  <si>
    <t xml:space="preserve">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</si>
  <si>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├────────┤</t>
  </si>
  <si>
    <t xml:space="preserve">                                                                                                                                                           Форма   │                      │</t>
  </si>
  <si>
    <t xml:space="preserve">                                                                                                                                                                         ┌────────┐</t>
  </si>
  <si>
    <t xml:space="preserve">                                                                                                                                                                             КОДЫ</t>
  </si>
  <si>
    <t>Наименование органа,осуществляющего</t>
  </si>
  <si>
    <t xml:space="preserve">функции и полномочия учредителя       Департамент по  делам молодежи и спорта Администрации г. Саров       </t>
  </si>
  <si>
    <t>Адрес фактического местонахождения</t>
  </si>
  <si>
    <t xml:space="preserve">                                                                                                                                                            КФД     │                      │</t>
  </si>
  <si>
    <t>учреждения      Муниципальное бюджетное учреждение дополнительного образования                       ├────────┤</t>
  </si>
  <si>
    <t>«Оздоровительно-образовательный центр «Березка» города Сарова                                                        ├────────┤</t>
  </si>
  <si>
    <r>
      <t xml:space="preserve">ИНН/КПП         </t>
    </r>
    <r>
      <rPr>
        <u/>
        <sz val="8"/>
        <color theme="1"/>
        <rFont val="Times New Roman"/>
        <family val="1"/>
        <charset val="204"/>
      </rPr>
      <t>5254001737/525401001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├────────┤</t>
    </r>
  </si>
  <si>
    <t>Единица измерения: руб.                                                                                                              по ОКЕИ │   383             │</t>
  </si>
  <si>
    <t xml:space="preserve">                                                                                                                                                                         └────────┘</t>
  </si>
  <si>
    <t>167.0000.0000000000</t>
  </si>
  <si>
    <t>167.0707.0000000001</t>
  </si>
  <si>
    <t>167.0707.0000000002</t>
  </si>
  <si>
    <t>167.0707.0460101030</t>
  </si>
  <si>
    <t>167.0707.0460301190</t>
  </si>
  <si>
    <t>167.0707.0490946010</t>
  </si>
  <si>
    <t>167.0707.0491047000</t>
  </si>
  <si>
    <t>167.0707.0640180880</t>
  </si>
  <si>
    <t>167.0709.0440180450</t>
  </si>
  <si>
    <t>213</t>
  </si>
  <si>
    <t>221</t>
  </si>
  <si>
    <t>167.0000.0000000002</t>
  </si>
  <si>
    <t>222</t>
  </si>
  <si>
    <t>223</t>
  </si>
  <si>
    <t>225</t>
  </si>
  <si>
    <t>226</t>
  </si>
  <si>
    <t>340</t>
  </si>
  <si>
    <t>167.0707.0000000510</t>
  </si>
  <si>
    <t>510</t>
  </si>
  <si>
    <t>600</t>
  </si>
  <si>
    <t>Отраслевой код</t>
  </si>
  <si>
    <t>КОСГУ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</si>
  <si>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</si>
  <si>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</si>
  <si>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их них гранты</t>
  </si>
  <si>
    <t>доходы о собственности</t>
  </si>
  <si>
    <t>Объем финансового обеспечения, очередной финансовый 2018 год, руб.</t>
  </si>
  <si>
    <t>Объем финансового обеспечения, 2019 г. 1-й год планового периода, руб.</t>
  </si>
  <si>
    <t>Объем финансового обеспечения, 2020 г. 2-й год планового периода, руб.</t>
  </si>
  <si>
    <t>Наимнование                                                                                                                            по ОКПО      │42404487      │</t>
  </si>
  <si>
    <t>на  2018 г.</t>
  </si>
  <si>
    <t>на 2020  г.</t>
  </si>
  <si>
    <t>167.0707.04603S2090</t>
  </si>
  <si>
    <t>852</t>
  </si>
  <si>
    <t>уплата иных платежей</t>
  </si>
  <si>
    <t>853</t>
  </si>
  <si>
    <t>Субъект сертификата:Власов Станислав Юрьевич</t>
  </si>
  <si>
    <t>291</t>
  </si>
  <si>
    <t>292</t>
  </si>
  <si>
    <t>296</t>
  </si>
  <si>
    <t>Субъект сертификата:Пустынникова Лариса Валерьевна</t>
  </si>
  <si>
    <t>167.0707.04601S2190</t>
  </si>
  <si>
    <t>167.0707.04601S2090</t>
  </si>
  <si>
    <t>112</t>
  </si>
  <si>
    <t>212</t>
  </si>
  <si>
    <t>иные выплаты персоналу за исключением оплаты труда</t>
  </si>
  <si>
    <t>167.0707.0490845010</t>
  </si>
  <si>
    <t>0,00</t>
  </si>
  <si>
    <t>увеличение стоимости основных средств</t>
  </si>
  <si>
    <t>310</t>
  </si>
  <si>
    <t>167.0707.8800105000</t>
  </si>
  <si>
    <t>Подписано в: 10.01.2019 15:41</t>
  </si>
  <si>
    <t>Подписано в: 10.01.2019 15:49</t>
  </si>
  <si>
    <t>Подписано в: 10.01.2019 16:03</t>
  </si>
  <si>
    <t>"30" декабря 2018 г.</t>
  </si>
  <si>
    <t xml:space="preserve">                          на "30"декабря 2018 г.</t>
  </si>
  <si>
    <t>на "30"декабря 2018 г.</t>
  </si>
  <si>
    <t>на «30» декабря  2018 г.</t>
  </si>
  <si>
    <t xml:space="preserve">                      от "30" декабря 2018 года</t>
  </si>
  <si>
    <t xml:space="preserve">                                                                                                                                                         Дата        │30.12.2018    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</si>
</sst>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ourier New"/>
      <family val="3"/>
      <charset val="204"/>
    </font>
    <font>
      <u/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0"/>
      <name val="Arial Cyr"/>
    </font>
    <font>
      <sz val="10"/>
      <color indexed="0"/>
      <name val="Arial Cy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 vertical="center" readingOrder="1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3" fontId="4" fillId="0" borderId="4" xfId="2" applyFont="1" applyBorder="1" applyAlignment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7" fillId="0" borderId="0" xfId="0" applyFont="1" applyAlignment="1">
      <alignment horizontal="center"/>
    </xf>
    <xf numFmtId="0" fontId="13" fillId="0" borderId="20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 readingOrder="1"/>
    </xf>
    <xf numFmtId="0" fontId="4" fillId="0" borderId="3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17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 applyProtection="1">
      <alignment vertical="top" wrapText="1"/>
    </xf>
    <xf numFmtId="0" fontId="0" fillId="0" borderId="0" xfId="0" applyBorder="1"/>
    <xf numFmtId="4" fontId="12" fillId="0" borderId="20" xfId="0" applyNumberFormat="1" applyFont="1" applyBorder="1" applyAlignment="1" applyProtection="1">
      <alignment horizontal="center" vertical="center"/>
    </xf>
    <xf numFmtId="2" fontId="12" fillId="0" borderId="2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2" fontId="12" fillId="0" borderId="0" xfId="0" applyNumberFormat="1" applyFont="1" applyBorder="1" applyAlignment="1" applyProtection="1">
      <alignment horizontal="center" vertical="center"/>
    </xf>
    <xf numFmtId="0" fontId="19" fillId="0" borderId="0" xfId="0" applyFont="1"/>
    <xf numFmtId="0" fontId="13" fillId="0" borderId="17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 vertical="center" wrapText="1"/>
    </xf>
    <xf numFmtId="49" fontId="13" fillId="0" borderId="20" xfId="0" applyNumberFormat="1" applyFont="1" applyBorder="1" applyAlignment="1" applyProtection="1">
      <alignment horizontal="center" vertical="center" wrapText="1"/>
    </xf>
    <xf numFmtId="4" fontId="13" fillId="0" borderId="20" xfId="0" applyNumberFormat="1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 wrapText="1"/>
    </xf>
    <xf numFmtId="2" fontId="13" fillId="0" borderId="2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/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49" fontId="12" fillId="0" borderId="20" xfId="0" applyNumberFormat="1" applyFont="1" applyBorder="1" applyAlignment="1" applyProtection="1">
      <alignment horizontal="center" vertical="center" wrapText="1"/>
    </xf>
    <xf numFmtId="0" fontId="23" fillId="0" borderId="0" xfId="0" applyFont="1"/>
    <xf numFmtId="0" fontId="12" fillId="0" borderId="20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center" vertical="center"/>
    </xf>
    <xf numFmtId="4" fontId="13" fillId="0" borderId="20" xfId="0" applyNumberFormat="1" applyFont="1" applyBorder="1" applyAlignment="1" applyProtection="1">
      <alignment horizontal="center" vertical="center" wrapText="1"/>
    </xf>
    <xf numFmtId="4" fontId="13" fillId="0" borderId="14" xfId="0" applyNumberFormat="1" applyFont="1" applyBorder="1" applyAlignment="1" applyProtection="1">
      <alignment horizontal="center" vertical="center"/>
    </xf>
    <xf numFmtId="4" fontId="13" fillId="0" borderId="19" xfId="0" applyNumberFormat="1" applyFont="1" applyBorder="1" applyAlignment="1" applyProtection="1">
      <alignment horizontal="center" vertical="center"/>
    </xf>
    <xf numFmtId="49" fontId="13" fillId="0" borderId="15" xfId="0" applyNumberFormat="1" applyFont="1" applyBorder="1" applyAlignment="1" applyProtection="1">
      <alignment horizontal="center" vertical="center" wrapText="1"/>
    </xf>
    <xf numFmtId="49" fontId="13" fillId="0" borderId="14" xfId="0" applyNumberFormat="1" applyFont="1" applyBorder="1" applyAlignment="1" applyProtection="1">
      <alignment horizontal="center" vertical="center" wrapText="1"/>
    </xf>
    <xf numFmtId="49" fontId="13" fillId="0" borderId="19" xfId="0" applyNumberFormat="1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top" wrapText="1"/>
    </xf>
    <xf numFmtId="4" fontId="13" fillId="0" borderId="24" xfId="0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13" fillId="0" borderId="20" xfId="0" applyFont="1" applyBorder="1" applyAlignment="1" applyProtection="1">
      <alignment horizontal="left" vertical="top" wrapText="1"/>
    </xf>
    <xf numFmtId="0" fontId="14" fillId="0" borderId="20" xfId="0" applyFont="1" applyBorder="1" applyAlignment="1" applyProtection="1">
      <alignment horizontal="left" vertical="top" wrapText="1"/>
    </xf>
    <xf numFmtId="0" fontId="13" fillId="0" borderId="15" xfId="0" applyFont="1" applyBorder="1" applyAlignment="1" applyProtection="1">
      <alignment horizontal="left" vertical="top" wrapText="1"/>
    </xf>
    <xf numFmtId="0" fontId="13" fillId="0" borderId="17" xfId="0" applyFont="1" applyBorder="1" applyAlignment="1" applyProtection="1">
      <alignment horizontal="left" vertical="top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top" wrapText="1"/>
    </xf>
    <xf numFmtId="0" fontId="13" fillId="2" borderId="20" xfId="0" applyFont="1" applyFill="1" applyBorder="1" applyAlignment="1" applyProtection="1">
      <alignment horizontal="left" vertical="top" wrapText="1"/>
    </xf>
    <xf numFmtId="0" fontId="14" fillId="0" borderId="15" xfId="0" applyFont="1" applyBorder="1" applyAlignment="1" applyProtection="1">
      <alignment horizontal="left" vertical="top" wrapText="1"/>
    </xf>
    <xf numFmtId="0" fontId="14" fillId="0" borderId="17" xfId="0" applyFont="1" applyBorder="1" applyAlignment="1" applyProtection="1">
      <alignment horizontal="left" vertical="top" wrapText="1"/>
    </xf>
    <xf numFmtId="0" fontId="13" fillId="2" borderId="15" xfId="0" applyFont="1" applyFill="1" applyBorder="1" applyAlignment="1" applyProtection="1">
      <alignment horizontal="left" vertical="top" wrapText="1"/>
    </xf>
    <xf numFmtId="0" fontId="13" fillId="2" borderId="17" xfId="0" applyFont="1" applyFill="1" applyBorder="1" applyAlignment="1" applyProtection="1">
      <alignment horizontal="left" vertical="top" wrapText="1"/>
    </xf>
    <xf numFmtId="0" fontId="4" fillId="0" borderId="10" xfId="1" applyFont="1" applyBorder="1" applyAlignment="1" applyProtection="1">
      <alignment horizontal="center" vertical="top" wrapText="1"/>
    </xf>
    <xf numFmtId="0" fontId="4" fillId="0" borderId="8" xfId="1" applyFont="1" applyBorder="1" applyAlignment="1" applyProtection="1">
      <alignment horizontal="center" vertical="top" wrapText="1"/>
    </xf>
    <xf numFmtId="0" fontId="4" fillId="0" borderId="2" xfId="1" applyFont="1" applyBorder="1" applyAlignment="1" applyProtection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BEC27A7DC0C3182F5EDA35B5EF476E80F06F4E5A39F4FFB67C6C693FDCQ4HCG" TargetMode="External"/><Relationship Id="rId1" Type="http://schemas.openxmlformats.org/officeDocument/2006/relationships/hyperlink" Target="consultantplus://offline/ref=BEC27A7DC0C3182F5EDA35B5EF476E80F06F4E5D3EF2FFB67C6C693FDCQ4HC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99"/>
  <sheetViews>
    <sheetView topLeftCell="A10" workbookViewId="0">
      <selection activeCell="C17" sqref="C17"/>
    </sheetView>
  </sheetViews>
  <sheetFormatPr defaultRowHeight="15" x14ac:dyDescent="0.25"/>
  <cols>
    <col min="1" max="1" width="95.42578125" customWidth="1"/>
    <col min="2" max="2" width="9.140625" customWidth="1"/>
  </cols>
  <sheetData>
    <row r="1" spans="1:1" x14ac:dyDescent="0.25">
      <c r="A1" s="9"/>
    </row>
    <row r="2" spans="1:1" ht="12" customHeight="1" x14ac:dyDescent="0.25">
      <c r="A2" s="4" t="s">
        <v>243</v>
      </c>
    </row>
    <row r="3" spans="1:1" ht="12" customHeight="1" x14ac:dyDescent="0.25">
      <c r="A3" s="10" t="s">
        <v>241</v>
      </c>
    </row>
    <row r="4" spans="1:1" ht="12" customHeight="1" x14ac:dyDescent="0.25">
      <c r="A4" s="10" t="s">
        <v>0</v>
      </c>
    </row>
    <row r="5" spans="1:1" ht="12" customHeight="1" x14ac:dyDescent="0.25">
      <c r="A5" s="10" t="s">
        <v>177</v>
      </c>
    </row>
    <row r="6" spans="1:1" ht="12" customHeight="1" x14ac:dyDescent="0.25">
      <c r="A6" s="10" t="s">
        <v>1</v>
      </c>
    </row>
    <row r="7" spans="1:1" ht="12" customHeight="1" x14ac:dyDescent="0.25">
      <c r="A7" s="9"/>
    </row>
    <row r="8" spans="1:1" ht="12" customHeight="1" x14ac:dyDescent="0.25">
      <c r="A8" s="34" t="s">
        <v>242</v>
      </c>
    </row>
    <row r="9" spans="1:1" ht="12" customHeight="1" x14ac:dyDescent="0.25">
      <c r="A9" s="10" t="s">
        <v>2</v>
      </c>
    </row>
    <row r="10" spans="1:1" ht="12" customHeight="1" x14ac:dyDescent="0.25">
      <c r="A10" s="9"/>
    </row>
    <row r="11" spans="1:1" ht="12" customHeight="1" x14ac:dyDescent="0.25">
      <c r="A11" s="10" t="s">
        <v>3</v>
      </c>
    </row>
    <row r="12" spans="1:1" ht="25.5" customHeight="1" x14ac:dyDescent="0.25">
      <c r="A12" s="4" t="s">
        <v>194</v>
      </c>
    </row>
    <row r="13" spans="1:1" ht="11.1" customHeight="1" x14ac:dyDescent="0.25">
      <c r="A13" s="4" t="s">
        <v>195</v>
      </c>
    </row>
    <row r="14" spans="1:1" ht="11.1" customHeight="1" x14ac:dyDescent="0.25">
      <c r="A14" s="4"/>
    </row>
    <row r="15" spans="1:1" ht="11.1" customHeight="1" x14ac:dyDescent="0.25">
      <c r="A15" s="4" t="s">
        <v>315</v>
      </c>
    </row>
    <row r="16" spans="1:1" ht="11.1" customHeight="1" x14ac:dyDescent="0.25">
      <c r="A16" s="9" t="s">
        <v>247</v>
      </c>
    </row>
    <row r="17" spans="1:2" ht="11.1" customHeight="1" x14ac:dyDescent="0.25">
      <c r="A17" s="9" t="s">
        <v>246</v>
      </c>
      <c r="B17" s="36"/>
    </row>
    <row r="18" spans="1:2" ht="11.1" customHeight="1" x14ac:dyDescent="0.25">
      <c r="A18" s="9" t="s">
        <v>245</v>
      </c>
      <c r="B18" s="36"/>
    </row>
    <row r="19" spans="1:2" ht="11.1" customHeight="1" x14ac:dyDescent="0.25">
      <c r="A19" s="9" t="s">
        <v>251</v>
      </c>
      <c r="B19" s="36"/>
    </row>
    <row r="20" spans="1:2" ht="11.1" customHeight="1" x14ac:dyDescent="0.25">
      <c r="A20" s="9" t="s">
        <v>244</v>
      </c>
      <c r="B20" s="36"/>
    </row>
    <row r="21" spans="1:2" ht="11.1" customHeight="1" x14ac:dyDescent="0.25">
      <c r="A21" s="34" t="s">
        <v>316</v>
      </c>
      <c r="B21" s="36"/>
    </row>
    <row r="22" spans="1:2" ht="11.1" customHeight="1" x14ac:dyDescent="0.25">
      <c r="A22" s="9" t="s">
        <v>244</v>
      </c>
      <c r="B22" s="36"/>
    </row>
    <row r="23" spans="1:2" ht="12" customHeight="1" x14ac:dyDescent="0.25">
      <c r="A23" s="34" t="s">
        <v>286</v>
      </c>
      <c r="B23" s="36"/>
    </row>
    <row r="24" spans="1:2" ht="12" customHeight="1" x14ac:dyDescent="0.25">
      <c r="A24" s="9" t="s">
        <v>252</v>
      </c>
      <c r="B24" s="36"/>
    </row>
    <row r="25" spans="1:2" ht="12" customHeight="1" x14ac:dyDescent="0.25">
      <c r="A25" s="8" t="s">
        <v>253</v>
      </c>
      <c r="B25" s="36"/>
    </row>
    <row r="26" spans="1:2" ht="12" customHeight="1" x14ac:dyDescent="0.25">
      <c r="A26" s="9" t="s">
        <v>254</v>
      </c>
      <c r="B26" s="36"/>
    </row>
    <row r="27" spans="1:2" ht="12" customHeight="1" x14ac:dyDescent="0.25">
      <c r="A27" s="9" t="s">
        <v>244</v>
      </c>
      <c r="B27" s="36"/>
    </row>
    <row r="28" spans="1:2" ht="12" customHeight="1" x14ac:dyDescent="0.25">
      <c r="A28" s="9" t="s">
        <v>255</v>
      </c>
      <c r="B28" s="36"/>
    </row>
    <row r="29" spans="1:2" ht="12" customHeight="1" x14ac:dyDescent="0.25">
      <c r="A29" s="34" t="s">
        <v>256</v>
      </c>
      <c r="B29" s="36"/>
    </row>
    <row r="30" spans="1:2" ht="12" customHeight="1" x14ac:dyDescent="0.25">
      <c r="A30" s="9"/>
    </row>
    <row r="31" spans="1:2" ht="12" customHeight="1" x14ac:dyDescent="0.25">
      <c r="A31" s="9" t="s">
        <v>248</v>
      </c>
    </row>
    <row r="32" spans="1:2" ht="12" customHeight="1" x14ac:dyDescent="0.25">
      <c r="A32" s="9" t="s">
        <v>249</v>
      </c>
    </row>
    <row r="33" spans="1:153" ht="12" customHeight="1" x14ac:dyDescent="0.25">
      <c r="A33" s="34" t="s">
        <v>4</v>
      </c>
    </row>
    <row r="34" spans="1:153" ht="12" customHeight="1" x14ac:dyDescent="0.25">
      <c r="A34" s="9"/>
    </row>
    <row r="35" spans="1:153" ht="12" customHeight="1" x14ac:dyDescent="0.25">
      <c r="A35" s="9" t="s">
        <v>250</v>
      </c>
    </row>
    <row r="36" spans="1:153" ht="12" customHeight="1" x14ac:dyDescent="0.25">
      <c r="A36" s="8" t="s">
        <v>240</v>
      </c>
    </row>
    <row r="37" spans="1:153" ht="12" customHeight="1" x14ac:dyDescent="0.25">
      <c r="A37" s="30"/>
    </row>
    <row r="38" spans="1:153" ht="12" customHeight="1" x14ac:dyDescent="0.25">
      <c r="A38" s="34" t="s">
        <v>5</v>
      </c>
    </row>
    <row r="39" spans="1:153" ht="12" customHeight="1" x14ac:dyDescent="0.25">
      <c r="A39" s="35" t="s">
        <v>7</v>
      </c>
    </row>
    <row r="40" spans="1:153" ht="12" customHeight="1" x14ac:dyDescent="0.25">
      <c r="A40" s="9" t="s">
        <v>6</v>
      </c>
    </row>
    <row r="41" spans="1:153" ht="183" customHeight="1" x14ac:dyDescent="0.25">
      <c r="A41" s="35" t="s">
        <v>175</v>
      </c>
    </row>
    <row r="42" spans="1:153" ht="15.75" customHeight="1" x14ac:dyDescent="0.25">
      <c r="A42" s="9" t="s">
        <v>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</row>
    <row r="43" spans="1:153" ht="174.75" customHeight="1" x14ac:dyDescent="0.25">
      <c r="A43" s="35" t="s">
        <v>176</v>
      </c>
    </row>
    <row r="44" spans="1:153" ht="14.25" customHeight="1" x14ac:dyDescent="0.25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</row>
    <row r="45" spans="1:153" x14ac:dyDescent="0.25">
      <c r="A45" s="49" t="s">
        <v>198</v>
      </c>
    </row>
    <row r="46" spans="1:153" ht="14.25" customHeight="1" x14ac:dyDescent="0.25">
      <c r="A46" s="50" t="s">
        <v>308</v>
      </c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</row>
    <row r="47" spans="1:153" x14ac:dyDescent="0.25">
      <c r="A47" s="50" t="s">
        <v>199</v>
      </c>
    </row>
    <row r="48" spans="1:153" ht="12" customHeight="1" x14ac:dyDescent="0.25">
      <c r="A48" s="49" t="s">
        <v>191</v>
      </c>
    </row>
    <row r="49" spans="1:1" ht="12" customHeight="1" x14ac:dyDescent="0.25">
      <c r="A49" s="50" t="s">
        <v>293</v>
      </c>
    </row>
    <row r="50" spans="1:1" ht="12" customHeight="1" x14ac:dyDescent="0.25">
      <c r="A50" s="51"/>
    </row>
    <row r="51" spans="1:1" ht="12" customHeight="1" x14ac:dyDescent="0.25">
      <c r="A51" s="49" t="s">
        <v>200</v>
      </c>
    </row>
    <row r="52" spans="1:1" ht="12" customHeight="1" x14ac:dyDescent="0.25">
      <c r="A52" s="50" t="s">
        <v>309</v>
      </c>
    </row>
    <row r="53" spans="1:1" ht="12" customHeight="1" x14ac:dyDescent="0.25">
      <c r="A53" s="50" t="s">
        <v>201</v>
      </c>
    </row>
    <row r="54" spans="1:1" ht="12" customHeight="1" x14ac:dyDescent="0.25">
      <c r="A54" s="49" t="s">
        <v>191</v>
      </c>
    </row>
    <row r="55" spans="1:1" ht="12" customHeight="1" x14ac:dyDescent="0.25">
      <c r="A55" s="50" t="s">
        <v>192</v>
      </c>
    </row>
    <row r="56" spans="1:1" ht="12" customHeight="1" x14ac:dyDescent="0.25">
      <c r="A56" s="51"/>
    </row>
    <row r="57" spans="1:1" ht="12" customHeight="1" x14ac:dyDescent="0.25">
      <c r="A57" s="49" t="s">
        <v>196</v>
      </c>
    </row>
    <row r="58" spans="1:1" ht="12" customHeight="1" x14ac:dyDescent="0.25">
      <c r="A58" s="50" t="s">
        <v>310</v>
      </c>
    </row>
    <row r="59" spans="1:1" ht="12" customHeight="1" x14ac:dyDescent="0.25">
      <c r="A59" s="50" t="s">
        <v>197</v>
      </c>
    </row>
    <row r="60" spans="1:1" ht="12" customHeight="1" x14ac:dyDescent="0.25">
      <c r="A60" s="49" t="s">
        <v>191</v>
      </c>
    </row>
    <row r="61" spans="1:1" ht="12" customHeight="1" x14ac:dyDescent="0.25">
      <c r="A61" s="50" t="s">
        <v>297</v>
      </c>
    </row>
    <row r="62" spans="1:1" ht="12" customHeight="1" x14ac:dyDescent="0.25">
      <c r="A62" s="8"/>
    </row>
    <row r="63" spans="1:1" ht="12" customHeight="1" x14ac:dyDescent="0.25">
      <c r="A63" s="8"/>
    </row>
    <row r="64" spans="1:1" ht="12" customHeight="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4" spans="1:1" ht="72.75" customHeight="1" x14ac:dyDescent="0.25"/>
    <row r="126" spans="1:1" ht="409.6" customHeight="1" x14ac:dyDescent="0.25"/>
    <row r="150" ht="44.25" customHeight="1" x14ac:dyDescent="0.25"/>
    <row r="161" ht="89.25" customHeight="1" x14ac:dyDescent="0.25"/>
    <row r="165" ht="29.25" customHeight="1" x14ac:dyDescent="0.25"/>
    <row r="172" ht="74.25" customHeight="1" x14ac:dyDescent="0.25"/>
    <row r="175" ht="74.25" customHeight="1" x14ac:dyDescent="0.25"/>
    <row r="201" ht="135" customHeight="1" x14ac:dyDescent="0.25"/>
    <row r="299" ht="75" customHeight="1" x14ac:dyDescent="0.25"/>
  </sheetData>
  <pageMargins left="0.7" right="0.7" top="0.75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workbookViewId="0">
      <selection activeCell="D17" sqref="D17"/>
    </sheetView>
  </sheetViews>
  <sheetFormatPr defaultRowHeight="15" x14ac:dyDescent="0.25"/>
  <cols>
    <col min="2" max="2" width="61.42578125" customWidth="1"/>
    <col min="3" max="3" width="14.42578125" customWidth="1"/>
  </cols>
  <sheetData>
    <row r="1" spans="1:7" x14ac:dyDescent="0.25">
      <c r="A1" s="66" t="s">
        <v>9</v>
      </c>
      <c r="B1" s="66"/>
      <c r="C1" s="66"/>
      <c r="D1" s="3"/>
      <c r="E1" s="3"/>
      <c r="F1" s="3"/>
      <c r="G1" s="3"/>
    </row>
    <row r="2" spans="1:7" x14ac:dyDescent="0.25">
      <c r="A2" s="66" t="s">
        <v>314</v>
      </c>
      <c r="B2" s="66"/>
      <c r="C2" s="66"/>
      <c r="D2" s="3"/>
      <c r="E2" s="3"/>
      <c r="F2" s="3"/>
      <c r="G2" s="3"/>
    </row>
    <row r="3" spans="1:7" x14ac:dyDescent="0.25">
      <c r="A3" s="8"/>
      <c r="B3" s="4"/>
      <c r="C3" s="4" t="s">
        <v>10</v>
      </c>
      <c r="D3" s="1"/>
      <c r="F3" s="1"/>
      <c r="G3" s="1"/>
    </row>
    <row r="4" spans="1:7" ht="15.75" thickBot="1" x14ac:dyDescent="0.3">
      <c r="A4" s="8"/>
      <c r="B4" s="8"/>
      <c r="C4" s="10" t="s">
        <v>11</v>
      </c>
    </row>
    <row r="5" spans="1:7" ht="15.75" thickBot="1" x14ac:dyDescent="0.3">
      <c r="A5" s="11"/>
      <c r="B5" s="12" t="s">
        <v>12</v>
      </c>
      <c r="C5" s="12" t="s">
        <v>13</v>
      </c>
    </row>
    <row r="6" spans="1:7" ht="15.75" thickBot="1" x14ac:dyDescent="0.3">
      <c r="A6" s="13">
        <v>1</v>
      </c>
      <c r="B6" s="14" t="s">
        <v>14</v>
      </c>
      <c r="C6" s="15" t="s">
        <v>202</v>
      </c>
    </row>
    <row r="7" spans="1:7" ht="15.75" thickBot="1" x14ac:dyDescent="0.3">
      <c r="A7" s="13"/>
      <c r="B7" s="14" t="s">
        <v>15</v>
      </c>
      <c r="C7" s="15"/>
    </row>
    <row r="8" spans="1:7" ht="15.75" thickBot="1" x14ac:dyDescent="0.3">
      <c r="A8" s="13" t="s">
        <v>16</v>
      </c>
      <c r="B8" s="14" t="s">
        <v>17</v>
      </c>
      <c r="C8" s="15" t="s">
        <v>193</v>
      </c>
    </row>
    <row r="9" spans="1:7" ht="15.75" thickBot="1" x14ac:dyDescent="0.3">
      <c r="A9" s="13"/>
      <c r="B9" s="14" t="s">
        <v>18</v>
      </c>
      <c r="C9" s="15"/>
    </row>
    <row r="10" spans="1:7" ht="23.25" thickBot="1" x14ac:dyDescent="0.3">
      <c r="A10" s="16" t="s">
        <v>19</v>
      </c>
      <c r="B10" s="14" t="s">
        <v>20</v>
      </c>
      <c r="C10" s="17" t="s">
        <v>193</v>
      </c>
    </row>
    <row r="11" spans="1:7" ht="23.25" thickBot="1" x14ac:dyDescent="0.3">
      <c r="A11" s="13" t="s">
        <v>21</v>
      </c>
      <c r="B11" s="14" t="s">
        <v>22</v>
      </c>
      <c r="C11" s="15"/>
    </row>
    <row r="12" spans="1:7" ht="23.25" thickBot="1" x14ac:dyDescent="0.3">
      <c r="A12" s="16" t="s">
        <v>23</v>
      </c>
      <c r="B12" s="14" t="s">
        <v>24</v>
      </c>
      <c r="C12" s="15"/>
    </row>
    <row r="13" spans="1:7" ht="15.75" thickBot="1" x14ac:dyDescent="0.3">
      <c r="A13" s="13" t="s">
        <v>25</v>
      </c>
      <c r="B13" s="14" t="s">
        <v>26</v>
      </c>
      <c r="C13" s="15" t="s">
        <v>203</v>
      </c>
    </row>
    <row r="14" spans="1:7" ht="15.75" thickBot="1" x14ac:dyDescent="0.3">
      <c r="A14" s="16" t="s">
        <v>27</v>
      </c>
      <c r="B14" s="14" t="s">
        <v>28</v>
      </c>
      <c r="C14" s="17" t="s">
        <v>204</v>
      </c>
    </row>
    <row r="15" spans="1:7" ht="15.75" thickBot="1" x14ac:dyDescent="0.3">
      <c r="A15" s="13"/>
      <c r="B15" s="14" t="s">
        <v>18</v>
      </c>
      <c r="C15" s="15"/>
    </row>
    <row r="16" spans="1:7" ht="15.75" thickBot="1" x14ac:dyDescent="0.3">
      <c r="A16" s="13" t="s">
        <v>29</v>
      </c>
      <c r="B16" s="14" t="s">
        <v>30</v>
      </c>
      <c r="C16" s="15" t="s">
        <v>205</v>
      </c>
    </row>
    <row r="17" spans="1:3" ht="15.75" thickBot="1" x14ac:dyDescent="0.3">
      <c r="A17" s="13" t="s">
        <v>31</v>
      </c>
      <c r="B17" s="14" t="s">
        <v>32</v>
      </c>
      <c r="C17" s="15" t="s">
        <v>206</v>
      </c>
    </row>
    <row r="18" spans="1:3" ht="15.75" thickBot="1" x14ac:dyDescent="0.3">
      <c r="A18" s="13">
        <v>2</v>
      </c>
      <c r="B18" s="14" t="s">
        <v>33</v>
      </c>
      <c r="C18" s="15"/>
    </row>
    <row r="19" spans="1:3" ht="15.75" thickBot="1" x14ac:dyDescent="0.3">
      <c r="A19" s="13"/>
      <c r="B19" s="14" t="s">
        <v>15</v>
      </c>
      <c r="C19" s="15"/>
    </row>
    <row r="20" spans="1:3" ht="23.25" thickBot="1" x14ac:dyDescent="0.3">
      <c r="A20" s="13" t="s">
        <v>34</v>
      </c>
      <c r="B20" s="14" t="s">
        <v>35</v>
      </c>
      <c r="C20" s="15"/>
    </row>
    <row r="21" spans="1:3" ht="23.25" thickBot="1" x14ac:dyDescent="0.3">
      <c r="A21" s="13" t="s">
        <v>36</v>
      </c>
      <c r="B21" s="14" t="s">
        <v>37</v>
      </c>
      <c r="C21" s="15"/>
    </row>
    <row r="22" spans="1:3" ht="15.75" thickBot="1" x14ac:dyDescent="0.3">
      <c r="A22" s="13"/>
      <c r="B22" s="14" t="s">
        <v>18</v>
      </c>
      <c r="C22" s="15"/>
    </row>
    <row r="23" spans="1:3" ht="15.75" thickBot="1" x14ac:dyDescent="0.3">
      <c r="A23" s="13" t="s">
        <v>38</v>
      </c>
      <c r="B23" s="14" t="s">
        <v>39</v>
      </c>
      <c r="C23" s="15"/>
    </row>
    <row r="24" spans="1:3" ht="15.75" thickBot="1" x14ac:dyDescent="0.3">
      <c r="A24" s="13" t="s">
        <v>40</v>
      </c>
      <c r="B24" s="14" t="s">
        <v>41</v>
      </c>
      <c r="C24" s="15"/>
    </row>
    <row r="25" spans="1:3" ht="15.75" thickBot="1" x14ac:dyDescent="0.3">
      <c r="A25" s="13" t="s">
        <v>42</v>
      </c>
      <c r="B25" s="14" t="s">
        <v>43</v>
      </c>
      <c r="C25" s="15"/>
    </row>
    <row r="26" spans="1:3" ht="15.75" thickBot="1" x14ac:dyDescent="0.3">
      <c r="A26" s="13" t="s">
        <v>44</v>
      </c>
      <c r="B26" s="14" t="s">
        <v>45</v>
      </c>
      <c r="C26" s="15"/>
    </row>
    <row r="27" spans="1:3" ht="15.75" thickBot="1" x14ac:dyDescent="0.3">
      <c r="A27" s="13" t="s">
        <v>46</v>
      </c>
      <c r="B27" s="14" t="s">
        <v>47</v>
      </c>
      <c r="C27" s="15"/>
    </row>
    <row r="28" spans="1:3" ht="15.75" thickBot="1" x14ac:dyDescent="0.3">
      <c r="A28" s="13" t="s">
        <v>48</v>
      </c>
      <c r="B28" s="14" t="s">
        <v>49</v>
      </c>
      <c r="C28" s="15"/>
    </row>
    <row r="29" spans="1:3" ht="15.75" thickBot="1" x14ac:dyDescent="0.3">
      <c r="A29" s="13" t="s">
        <v>50</v>
      </c>
      <c r="B29" s="14" t="s">
        <v>51</v>
      </c>
      <c r="C29" s="15"/>
    </row>
    <row r="30" spans="1:3" ht="15.75" thickBot="1" x14ac:dyDescent="0.3">
      <c r="A30" s="13" t="s">
        <v>52</v>
      </c>
      <c r="B30" s="14" t="s">
        <v>53</v>
      </c>
      <c r="C30" s="15"/>
    </row>
    <row r="31" spans="1:3" ht="15.75" thickBot="1" x14ac:dyDescent="0.3">
      <c r="A31" s="13" t="s">
        <v>54</v>
      </c>
      <c r="B31" s="14" t="s">
        <v>55</v>
      </c>
      <c r="C31" s="15"/>
    </row>
    <row r="32" spans="1:3" ht="15.75" thickBot="1" x14ac:dyDescent="0.3">
      <c r="A32" s="13" t="s">
        <v>56</v>
      </c>
      <c r="B32" s="14" t="s">
        <v>57</v>
      </c>
      <c r="C32" s="15"/>
    </row>
    <row r="33" spans="1:3" ht="23.25" thickBot="1" x14ac:dyDescent="0.3">
      <c r="A33" s="13" t="s">
        <v>58</v>
      </c>
      <c r="B33" s="14" t="s">
        <v>59</v>
      </c>
      <c r="C33" s="15"/>
    </row>
    <row r="34" spans="1:3" ht="15.75" thickBot="1" x14ac:dyDescent="0.3">
      <c r="A34" s="13"/>
      <c r="B34" s="14" t="s">
        <v>18</v>
      </c>
      <c r="C34" s="15"/>
    </row>
    <row r="35" spans="1:3" ht="15.75" thickBot="1" x14ac:dyDescent="0.3">
      <c r="A35" s="13" t="s">
        <v>60</v>
      </c>
      <c r="B35" s="14" t="s">
        <v>39</v>
      </c>
      <c r="C35" s="15"/>
    </row>
    <row r="36" spans="1:3" ht="15.75" thickBot="1" x14ac:dyDescent="0.3">
      <c r="A36" s="13" t="s">
        <v>61</v>
      </c>
      <c r="B36" s="14" t="s">
        <v>41</v>
      </c>
      <c r="C36" s="15"/>
    </row>
    <row r="37" spans="1:3" ht="15.75" thickBot="1" x14ac:dyDescent="0.3">
      <c r="A37" s="13" t="s">
        <v>62</v>
      </c>
      <c r="B37" s="14" t="s">
        <v>43</v>
      </c>
      <c r="C37" s="15"/>
    </row>
    <row r="38" spans="1:3" ht="15.75" thickBot="1" x14ac:dyDescent="0.3">
      <c r="A38" s="13" t="s">
        <v>63</v>
      </c>
      <c r="B38" s="14" t="s">
        <v>45</v>
      </c>
      <c r="C38" s="15"/>
    </row>
    <row r="39" spans="1:3" ht="15.75" thickBot="1" x14ac:dyDescent="0.3">
      <c r="A39" s="13" t="s">
        <v>64</v>
      </c>
      <c r="B39" s="14" t="s">
        <v>47</v>
      </c>
      <c r="C39" s="15"/>
    </row>
    <row r="40" spans="1:3" ht="15.75" thickBot="1" x14ac:dyDescent="0.3">
      <c r="A40" s="13" t="s">
        <v>65</v>
      </c>
      <c r="B40" s="14" t="s">
        <v>49</v>
      </c>
      <c r="C40" s="15"/>
    </row>
    <row r="41" spans="1:3" ht="15.75" thickBot="1" x14ac:dyDescent="0.3">
      <c r="A41" s="13" t="s">
        <v>66</v>
      </c>
      <c r="B41" s="14" t="s">
        <v>51</v>
      </c>
      <c r="C41" s="15"/>
    </row>
    <row r="42" spans="1:3" ht="15.75" thickBot="1" x14ac:dyDescent="0.3">
      <c r="A42" s="13" t="s">
        <v>67</v>
      </c>
      <c r="B42" s="14" t="s">
        <v>53</v>
      </c>
      <c r="C42" s="15"/>
    </row>
    <row r="43" spans="1:3" ht="15.75" thickBot="1" x14ac:dyDescent="0.3">
      <c r="A43" s="13" t="s">
        <v>68</v>
      </c>
      <c r="B43" s="14" t="s">
        <v>55</v>
      </c>
      <c r="C43" s="15"/>
    </row>
    <row r="44" spans="1:3" ht="15.75" thickBot="1" x14ac:dyDescent="0.3">
      <c r="A44" s="13" t="s">
        <v>69</v>
      </c>
      <c r="B44" s="14" t="s">
        <v>57</v>
      </c>
      <c r="C44" s="15"/>
    </row>
    <row r="45" spans="1:3" ht="15.75" thickBot="1" x14ac:dyDescent="0.3">
      <c r="A45" s="13" t="s">
        <v>70</v>
      </c>
      <c r="B45" s="14" t="s">
        <v>71</v>
      </c>
      <c r="C45" s="15"/>
    </row>
    <row r="46" spans="1:3" ht="15.75" thickBot="1" x14ac:dyDescent="0.3">
      <c r="A46" s="13"/>
      <c r="B46" s="14" t="s">
        <v>15</v>
      </c>
      <c r="C46" s="15"/>
    </row>
    <row r="47" spans="1:3" ht="15.75" thickBot="1" x14ac:dyDescent="0.3">
      <c r="A47" s="13" t="s">
        <v>72</v>
      </c>
      <c r="B47" s="14" t="s">
        <v>73</v>
      </c>
      <c r="C47" s="15"/>
    </row>
    <row r="48" spans="1:3" ht="23.25" thickBot="1" x14ac:dyDescent="0.3">
      <c r="A48" s="13" t="s">
        <v>74</v>
      </c>
      <c r="B48" s="14" t="s">
        <v>75</v>
      </c>
      <c r="C48" s="15"/>
    </row>
    <row r="49" spans="1:3" ht="15.75" thickBot="1" x14ac:dyDescent="0.3">
      <c r="A49" s="13"/>
      <c r="B49" s="14" t="s">
        <v>76</v>
      </c>
      <c r="C49" s="15"/>
    </row>
    <row r="50" spans="1:3" ht="15.75" thickBot="1" x14ac:dyDescent="0.3">
      <c r="A50" s="13" t="s">
        <v>77</v>
      </c>
      <c r="B50" s="14" t="s">
        <v>78</v>
      </c>
      <c r="C50" s="15"/>
    </row>
    <row r="51" spans="1:3" ht="15.75" thickBot="1" x14ac:dyDescent="0.3">
      <c r="A51" s="13" t="s">
        <v>79</v>
      </c>
      <c r="B51" s="14" t="s">
        <v>80</v>
      </c>
      <c r="C51" s="15"/>
    </row>
    <row r="52" spans="1:3" ht="15.75" thickBot="1" x14ac:dyDescent="0.3">
      <c r="A52" s="13" t="s">
        <v>81</v>
      </c>
      <c r="B52" s="14" t="s">
        <v>82</v>
      </c>
      <c r="C52" s="15"/>
    </row>
    <row r="53" spans="1:3" ht="15.75" thickBot="1" x14ac:dyDescent="0.3">
      <c r="A53" s="13" t="s">
        <v>83</v>
      </c>
      <c r="B53" s="14" t="s">
        <v>84</v>
      </c>
      <c r="C53" s="15"/>
    </row>
    <row r="54" spans="1:3" ht="15.75" thickBot="1" x14ac:dyDescent="0.3">
      <c r="A54" s="13" t="s">
        <v>85</v>
      </c>
      <c r="B54" s="14" t="s">
        <v>86</v>
      </c>
      <c r="C54" s="15"/>
    </row>
    <row r="55" spans="1:3" ht="15.75" thickBot="1" x14ac:dyDescent="0.3">
      <c r="A55" s="13" t="s">
        <v>87</v>
      </c>
      <c r="B55" s="14" t="s">
        <v>88</v>
      </c>
      <c r="C55" s="15"/>
    </row>
    <row r="56" spans="1:3" ht="15.75" thickBot="1" x14ac:dyDescent="0.3">
      <c r="A56" s="13" t="s">
        <v>89</v>
      </c>
      <c r="B56" s="14" t="s">
        <v>90</v>
      </c>
      <c r="C56" s="15"/>
    </row>
    <row r="57" spans="1:3" ht="15.75" thickBot="1" x14ac:dyDescent="0.3">
      <c r="A57" s="13" t="s">
        <v>91</v>
      </c>
      <c r="B57" s="14" t="s">
        <v>92</v>
      </c>
      <c r="C57" s="15"/>
    </row>
    <row r="58" spans="1:3" ht="15.75" thickBot="1" x14ac:dyDescent="0.3">
      <c r="A58" s="13" t="s">
        <v>93</v>
      </c>
      <c r="B58" s="14" t="s">
        <v>94</v>
      </c>
      <c r="C58" s="15"/>
    </row>
    <row r="59" spans="1:3" ht="15.75" thickBot="1" x14ac:dyDescent="0.3">
      <c r="A59" s="13" t="s">
        <v>95</v>
      </c>
      <c r="B59" s="14" t="s">
        <v>96</v>
      </c>
      <c r="C59" s="15"/>
    </row>
    <row r="60" spans="1:3" ht="15.75" thickBot="1" x14ac:dyDescent="0.3">
      <c r="A60" s="13" t="s">
        <v>97</v>
      </c>
      <c r="B60" s="14" t="s">
        <v>98</v>
      </c>
      <c r="C60" s="15"/>
    </row>
    <row r="61" spans="1:3" ht="15.75" thickBot="1" x14ac:dyDescent="0.3">
      <c r="A61" s="13" t="s">
        <v>99</v>
      </c>
      <c r="B61" s="14" t="s">
        <v>100</v>
      </c>
      <c r="C61" s="15"/>
    </row>
    <row r="62" spans="1:3" ht="15.75" thickBot="1" x14ac:dyDescent="0.3">
      <c r="A62" s="13" t="s">
        <v>101</v>
      </c>
      <c r="B62" s="14" t="s">
        <v>102</v>
      </c>
      <c r="C62" s="15"/>
    </row>
    <row r="63" spans="1:3" ht="23.25" thickBot="1" x14ac:dyDescent="0.3">
      <c r="A63" s="13" t="s">
        <v>103</v>
      </c>
      <c r="B63" s="14" t="s">
        <v>104</v>
      </c>
      <c r="C63" s="15"/>
    </row>
    <row r="64" spans="1:3" ht="15.75" thickBot="1" x14ac:dyDescent="0.3">
      <c r="A64" s="13"/>
      <c r="B64" s="14" t="s">
        <v>18</v>
      </c>
      <c r="C64" s="15"/>
    </row>
    <row r="65" spans="1:3" ht="15.75" thickBot="1" x14ac:dyDescent="0.3">
      <c r="A65" s="13" t="s">
        <v>105</v>
      </c>
      <c r="B65" s="14" t="s">
        <v>78</v>
      </c>
      <c r="C65" s="15"/>
    </row>
    <row r="66" spans="1:3" ht="15.75" thickBot="1" x14ac:dyDescent="0.3">
      <c r="A66" s="13" t="s">
        <v>106</v>
      </c>
      <c r="B66" s="14" t="s">
        <v>80</v>
      </c>
      <c r="C66" s="15"/>
    </row>
    <row r="67" spans="1:3" ht="15.75" thickBot="1" x14ac:dyDescent="0.3">
      <c r="A67" s="13" t="s">
        <v>107</v>
      </c>
      <c r="B67" s="14" t="s">
        <v>82</v>
      </c>
      <c r="C67" s="15"/>
    </row>
    <row r="68" spans="1:3" ht="15.75" thickBot="1" x14ac:dyDescent="0.3">
      <c r="A68" s="13" t="s">
        <v>108</v>
      </c>
      <c r="B68" s="14" t="s">
        <v>84</v>
      </c>
      <c r="C68" s="15"/>
    </row>
    <row r="69" spans="1:3" ht="15.75" thickBot="1" x14ac:dyDescent="0.3">
      <c r="A69" s="13" t="s">
        <v>109</v>
      </c>
      <c r="B69" s="14" t="s">
        <v>86</v>
      </c>
      <c r="C69" s="15"/>
    </row>
    <row r="70" spans="1:3" ht="15.75" thickBot="1" x14ac:dyDescent="0.3">
      <c r="A70" s="13" t="s">
        <v>110</v>
      </c>
      <c r="B70" s="14" t="s">
        <v>88</v>
      </c>
      <c r="C70" s="15"/>
    </row>
    <row r="71" spans="1:3" ht="15.75" thickBot="1" x14ac:dyDescent="0.3">
      <c r="A71" s="13" t="s">
        <v>111</v>
      </c>
      <c r="B71" s="14" t="s">
        <v>90</v>
      </c>
      <c r="C71" s="15"/>
    </row>
    <row r="72" spans="1:3" ht="15.75" thickBot="1" x14ac:dyDescent="0.3">
      <c r="A72" s="13" t="s">
        <v>112</v>
      </c>
      <c r="B72" s="14" t="s">
        <v>92</v>
      </c>
      <c r="C72" s="15"/>
    </row>
    <row r="73" spans="1:3" ht="15.75" thickBot="1" x14ac:dyDescent="0.3">
      <c r="A73" s="13" t="s">
        <v>113</v>
      </c>
      <c r="B73" s="14" t="s">
        <v>94</v>
      </c>
      <c r="C73" s="15"/>
    </row>
    <row r="74" spans="1:3" ht="15.75" thickBot="1" x14ac:dyDescent="0.3">
      <c r="A74" s="13" t="s">
        <v>114</v>
      </c>
      <c r="B74" s="14" t="s">
        <v>96</v>
      </c>
      <c r="C74" s="15"/>
    </row>
    <row r="75" spans="1:3" ht="15.75" thickBot="1" x14ac:dyDescent="0.3">
      <c r="A75" s="13" t="s">
        <v>115</v>
      </c>
      <c r="B75" s="14" t="s">
        <v>98</v>
      </c>
      <c r="C75" s="15"/>
    </row>
    <row r="76" spans="1:3" ht="15.75" thickBot="1" x14ac:dyDescent="0.3">
      <c r="A76" s="13" t="s">
        <v>116</v>
      </c>
      <c r="B76" s="14" t="s">
        <v>100</v>
      </c>
      <c r="C76" s="15"/>
    </row>
    <row r="77" spans="1:3" ht="15.75" thickBot="1" x14ac:dyDescent="0.3">
      <c r="A77" s="13" t="s">
        <v>117</v>
      </c>
      <c r="B77" s="14" t="s">
        <v>102</v>
      </c>
      <c r="C77" s="15"/>
    </row>
    <row r="78" spans="1:3" x14ac:dyDescent="0.25">
      <c r="A78" s="4"/>
      <c r="B78" s="8"/>
      <c r="C78" s="8"/>
    </row>
    <row r="79" spans="1:3" x14ac:dyDescent="0.25">
      <c r="A79" s="49" t="s">
        <v>198</v>
      </c>
      <c r="B79" s="49"/>
      <c r="C79" s="8"/>
    </row>
    <row r="80" spans="1:3" x14ac:dyDescent="0.25">
      <c r="A80" s="50" t="s">
        <v>308</v>
      </c>
      <c r="B80" s="50"/>
      <c r="C80" s="8"/>
    </row>
    <row r="81" spans="1:3" x14ac:dyDescent="0.25">
      <c r="A81" s="50" t="s">
        <v>199</v>
      </c>
      <c r="B81" s="50"/>
      <c r="C81" s="8"/>
    </row>
    <row r="82" spans="1:3" x14ac:dyDescent="0.25">
      <c r="A82" s="49" t="s">
        <v>191</v>
      </c>
      <c r="B82" s="49"/>
      <c r="C82" s="8"/>
    </row>
    <row r="83" spans="1:3" x14ac:dyDescent="0.25">
      <c r="A83" s="50" t="s">
        <v>293</v>
      </c>
      <c r="B83" s="50"/>
      <c r="C83" s="8"/>
    </row>
    <row r="84" spans="1:3" x14ac:dyDescent="0.25">
      <c r="A84" s="51"/>
      <c r="B84" s="51"/>
      <c r="C84" s="8"/>
    </row>
    <row r="85" spans="1:3" x14ac:dyDescent="0.25">
      <c r="A85" s="49" t="s">
        <v>200</v>
      </c>
      <c r="B85" s="49"/>
      <c r="C85" s="8"/>
    </row>
    <row r="86" spans="1:3" x14ac:dyDescent="0.25">
      <c r="A86" s="50" t="s">
        <v>309</v>
      </c>
      <c r="B86" s="50"/>
      <c r="C86" s="8"/>
    </row>
    <row r="87" spans="1:3" x14ac:dyDescent="0.25">
      <c r="A87" s="50" t="s">
        <v>201</v>
      </c>
      <c r="B87" s="50"/>
      <c r="C87" s="8"/>
    </row>
    <row r="88" spans="1:3" x14ac:dyDescent="0.25">
      <c r="A88" s="49" t="s">
        <v>191</v>
      </c>
      <c r="B88" s="49"/>
      <c r="C88" s="8"/>
    </row>
    <row r="89" spans="1:3" x14ac:dyDescent="0.25">
      <c r="A89" s="50" t="s">
        <v>192</v>
      </c>
      <c r="B89" s="50"/>
      <c r="C89" s="8"/>
    </row>
    <row r="90" spans="1:3" x14ac:dyDescent="0.25">
      <c r="A90" s="51"/>
      <c r="B90" s="51"/>
      <c r="C90" s="8"/>
    </row>
    <row r="91" spans="1:3" x14ac:dyDescent="0.25">
      <c r="A91" s="49" t="s">
        <v>196</v>
      </c>
      <c r="B91" s="49"/>
      <c r="C91" s="8"/>
    </row>
    <row r="92" spans="1:3" x14ac:dyDescent="0.25">
      <c r="A92" s="50" t="s">
        <v>310</v>
      </c>
      <c r="B92" s="50"/>
      <c r="C92" s="8"/>
    </row>
    <row r="93" spans="1:3" x14ac:dyDescent="0.25">
      <c r="A93" s="50" t="s">
        <v>197</v>
      </c>
      <c r="B93" s="50"/>
      <c r="C93" s="8"/>
    </row>
    <row r="94" spans="1:3" x14ac:dyDescent="0.25">
      <c r="A94" s="49" t="s">
        <v>191</v>
      </c>
      <c r="B94" s="49"/>
      <c r="C94" s="8"/>
    </row>
    <row r="95" spans="1:3" x14ac:dyDescent="0.25">
      <c r="A95" s="50" t="s">
        <v>297</v>
      </c>
      <c r="B95" s="50"/>
      <c r="C95" s="8"/>
    </row>
    <row r="96" spans="1:3" x14ac:dyDescent="0.25">
      <c r="A96" s="8"/>
      <c r="B96" s="8"/>
      <c r="C96" s="8"/>
    </row>
    <row r="97" spans="1:3" x14ac:dyDescent="0.25">
      <c r="A97" s="8"/>
      <c r="B97" s="8"/>
      <c r="C97" s="8"/>
    </row>
    <row r="98" spans="1:3" x14ac:dyDescent="0.25">
      <c r="A98" s="8"/>
      <c r="B98" s="8"/>
      <c r="C98" s="8"/>
    </row>
    <row r="99" spans="1:3" x14ac:dyDescent="0.25">
      <c r="A99" s="8"/>
      <c r="B99" s="8"/>
      <c r="C99" s="8"/>
    </row>
    <row r="100" spans="1:3" x14ac:dyDescent="0.25">
      <c r="A100" s="8"/>
      <c r="B100" s="8"/>
      <c r="C100" s="8"/>
    </row>
    <row r="101" spans="1:3" x14ac:dyDescent="0.25">
      <c r="A101" s="8"/>
      <c r="B101" s="8"/>
      <c r="C101" s="8"/>
    </row>
    <row r="102" spans="1:3" x14ac:dyDescent="0.25">
      <c r="A102" s="8"/>
      <c r="B102" s="8"/>
      <c r="C102" s="8"/>
    </row>
    <row r="103" spans="1:3" x14ac:dyDescent="0.25">
      <c r="A103" s="8"/>
      <c r="B103" s="8"/>
      <c r="C103" s="8"/>
    </row>
    <row r="104" spans="1:3" x14ac:dyDescent="0.25">
      <c r="A104" s="8"/>
      <c r="B104" s="8"/>
      <c r="C104" s="8"/>
    </row>
    <row r="105" spans="1:3" x14ac:dyDescent="0.25">
      <c r="A105" s="8"/>
      <c r="B105" s="8"/>
      <c r="C105" s="8"/>
    </row>
    <row r="106" spans="1:3" x14ac:dyDescent="0.25">
      <c r="A106" s="8"/>
      <c r="B106" s="8"/>
      <c r="C106" s="8"/>
    </row>
    <row r="107" spans="1:3" x14ac:dyDescent="0.25">
      <c r="A107" s="8"/>
      <c r="B107" s="8"/>
      <c r="C107" s="8"/>
    </row>
    <row r="108" spans="1:3" x14ac:dyDescent="0.25">
      <c r="A108" s="8"/>
      <c r="B108" s="8"/>
      <c r="C108" s="8"/>
    </row>
    <row r="109" spans="1:3" x14ac:dyDescent="0.25">
      <c r="A109" s="8"/>
      <c r="B109" s="8"/>
      <c r="C109" s="8"/>
    </row>
    <row r="110" spans="1:3" x14ac:dyDescent="0.25">
      <c r="A110" s="8"/>
      <c r="B110" s="8"/>
      <c r="C110" s="8"/>
    </row>
    <row r="111" spans="1:3" x14ac:dyDescent="0.25">
      <c r="A111" s="8"/>
      <c r="B111" s="8"/>
      <c r="C111" s="8"/>
    </row>
    <row r="112" spans="1:3" x14ac:dyDescent="0.25">
      <c r="A112" s="8"/>
      <c r="B112" s="8"/>
      <c r="C112" s="8"/>
    </row>
    <row r="113" spans="1:3" x14ac:dyDescent="0.25">
      <c r="A113" s="8"/>
      <c r="B113" s="8"/>
      <c r="C113" s="8"/>
    </row>
    <row r="114" spans="1:3" x14ac:dyDescent="0.25">
      <c r="A114" s="8"/>
      <c r="B114" s="8"/>
      <c r="C114" s="8"/>
    </row>
    <row r="115" spans="1:3" x14ac:dyDescent="0.25">
      <c r="A115" s="8"/>
      <c r="B115" s="8"/>
      <c r="C115" s="8"/>
    </row>
    <row r="116" spans="1:3" x14ac:dyDescent="0.25">
      <c r="A116" s="8"/>
      <c r="B116" s="8"/>
      <c r="C116" s="8"/>
    </row>
    <row r="117" spans="1:3" x14ac:dyDescent="0.25">
      <c r="A117" s="8"/>
      <c r="B117" s="8"/>
      <c r="C117" s="8"/>
    </row>
    <row r="118" spans="1:3" x14ac:dyDescent="0.25">
      <c r="A118" s="8"/>
      <c r="B118" s="8"/>
      <c r="C118" s="8"/>
    </row>
    <row r="119" spans="1:3" x14ac:dyDescent="0.25">
      <c r="A119" s="8"/>
      <c r="B119" s="8"/>
      <c r="C119" s="8"/>
    </row>
    <row r="120" spans="1:3" x14ac:dyDescent="0.25">
      <c r="A120" s="8"/>
      <c r="B120" s="8"/>
      <c r="C120" s="8"/>
    </row>
    <row r="121" spans="1:3" x14ac:dyDescent="0.25">
      <c r="A121" s="8"/>
      <c r="B121" s="8"/>
      <c r="C121" s="8"/>
    </row>
    <row r="122" spans="1:3" x14ac:dyDescent="0.25">
      <c r="A122" s="8"/>
      <c r="B122" s="8"/>
      <c r="C122" s="8"/>
    </row>
    <row r="123" spans="1:3" x14ac:dyDescent="0.25">
      <c r="A123" s="8"/>
      <c r="B123" s="8"/>
      <c r="C123" s="8"/>
    </row>
    <row r="124" spans="1:3" x14ac:dyDescent="0.25">
      <c r="A124" s="8"/>
      <c r="B124" s="8"/>
      <c r="C124" s="8"/>
    </row>
    <row r="125" spans="1:3" x14ac:dyDescent="0.25">
      <c r="A125" s="8"/>
      <c r="B125" s="8"/>
      <c r="C125" s="8"/>
    </row>
    <row r="126" spans="1:3" x14ac:dyDescent="0.25">
      <c r="A126" s="8"/>
      <c r="B126" s="8"/>
      <c r="C126" s="8"/>
    </row>
    <row r="127" spans="1:3" x14ac:dyDescent="0.25">
      <c r="A127" s="8"/>
      <c r="B127" s="8"/>
      <c r="C127" s="8"/>
    </row>
  </sheetData>
  <mergeCells count="2">
    <mergeCell ref="A1:C1"/>
    <mergeCell ref="A2:C2"/>
  </mergeCells>
  <pageMargins left="0.7" right="0.7" top="0.55000000000000004" bottom="0.4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1"/>
  <sheetViews>
    <sheetView zoomScaleNormal="100" workbookViewId="0">
      <selection activeCell="G34" sqref="G34"/>
    </sheetView>
  </sheetViews>
  <sheetFormatPr defaultRowHeight="15" x14ac:dyDescent="0.25"/>
  <cols>
    <col min="1" max="1" width="6.7109375" customWidth="1"/>
    <col min="2" max="2" width="12.140625" customWidth="1"/>
    <col min="3" max="3" width="4.42578125" customWidth="1"/>
    <col min="4" max="4" width="6" customWidth="1"/>
    <col min="5" max="5" width="7.5703125" customWidth="1"/>
    <col min="6" max="6" width="6.42578125" customWidth="1"/>
    <col min="7" max="7" width="9.42578125" customWidth="1"/>
    <col min="8" max="8" width="9.5703125" customWidth="1"/>
    <col min="9" max="9" width="6.85546875" customWidth="1"/>
    <col min="10" max="10" width="9" customWidth="1"/>
    <col min="11" max="11" width="4.85546875" customWidth="1"/>
    <col min="12" max="12" width="4.5703125" customWidth="1"/>
    <col min="13" max="13" width="8.85546875" customWidth="1"/>
    <col min="14" max="14" width="4.7109375" customWidth="1"/>
    <col min="15" max="15" width="10.7109375" customWidth="1"/>
    <col min="16" max="16" width="14.42578125" customWidth="1"/>
  </cols>
  <sheetData>
    <row r="1" spans="1:62" x14ac:dyDescent="0.25">
      <c r="A1" s="7"/>
      <c r="B1" s="66" t="s">
        <v>118</v>
      </c>
      <c r="C1" s="66"/>
      <c r="D1" s="66"/>
      <c r="E1" s="66"/>
      <c r="F1" s="66"/>
      <c r="G1" s="66"/>
      <c r="H1" s="8"/>
      <c r="I1" s="8"/>
      <c r="J1" s="8"/>
      <c r="K1" s="7"/>
      <c r="L1" s="7"/>
      <c r="M1" s="7"/>
      <c r="N1" s="7"/>
    </row>
    <row r="2" spans="1:62" x14ac:dyDescent="0.25">
      <c r="A2" s="7"/>
      <c r="B2" s="66" t="s">
        <v>287</v>
      </c>
      <c r="C2" s="66"/>
      <c r="D2" s="66"/>
      <c r="E2" s="66"/>
      <c r="F2" s="66"/>
      <c r="G2" s="66"/>
      <c r="H2" s="8"/>
      <c r="I2" s="8"/>
      <c r="J2" s="8"/>
      <c r="K2" s="7"/>
      <c r="L2" s="7"/>
      <c r="M2" s="7"/>
      <c r="N2" s="7"/>
    </row>
    <row r="3" spans="1:62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0" t="s">
        <v>119</v>
      </c>
      <c r="N3" s="42"/>
    </row>
    <row r="4" spans="1:62" ht="15" customHeight="1" x14ac:dyDescent="0.25">
      <c r="A4" s="74" t="s">
        <v>12</v>
      </c>
      <c r="B4" s="74"/>
      <c r="C4" s="78" t="s">
        <v>120</v>
      </c>
      <c r="D4" s="75" t="s">
        <v>121</v>
      </c>
      <c r="E4" s="75" t="s">
        <v>277</v>
      </c>
      <c r="F4" s="75" t="s">
        <v>278</v>
      </c>
      <c r="G4" s="71" t="s">
        <v>207</v>
      </c>
      <c r="H4" s="72"/>
      <c r="I4" s="72"/>
      <c r="J4" s="72"/>
      <c r="K4" s="72"/>
      <c r="L4" s="72"/>
      <c r="M4" s="72"/>
      <c r="N4" s="7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9"/>
      <c r="AV4" s="40"/>
      <c r="AW4" s="40"/>
      <c r="AX4" s="40"/>
      <c r="AY4" s="40"/>
      <c r="AZ4" s="40"/>
      <c r="BA4" s="40"/>
      <c r="BB4" s="41"/>
      <c r="BC4" s="41"/>
      <c r="BD4" s="41"/>
      <c r="BE4" s="41"/>
      <c r="BF4" s="41"/>
      <c r="BG4" s="41"/>
      <c r="BH4" s="41"/>
      <c r="BI4" s="41"/>
      <c r="BJ4" s="41"/>
    </row>
    <row r="5" spans="1:62" ht="15" customHeight="1" x14ac:dyDescent="0.25">
      <c r="A5" s="74"/>
      <c r="B5" s="74"/>
      <c r="C5" s="79"/>
      <c r="D5" s="76"/>
      <c r="E5" s="76"/>
      <c r="F5" s="76"/>
      <c r="G5" s="76" t="s">
        <v>283</v>
      </c>
      <c r="H5" s="74" t="s">
        <v>18</v>
      </c>
      <c r="I5" s="74"/>
      <c r="J5" s="74"/>
      <c r="K5" s="74"/>
      <c r="L5" s="74"/>
      <c r="M5" s="74"/>
      <c r="N5" s="7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9"/>
      <c r="AV5" s="40"/>
      <c r="AW5" s="40"/>
      <c r="AX5" s="40"/>
      <c r="AY5" s="40"/>
      <c r="AZ5" s="40"/>
      <c r="BA5" s="40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102" customHeight="1" x14ac:dyDescent="0.25">
      <c r="A6" s="74"/>
      <c r="B6" s="74"/>
      <c r="C6" s="79"/>
      <c r="D6" s="76"/>
      <c r="E6" s="76"/>
      <c r="F6" s="76"/>
      <c r="G6" s="76"/>
      <c r="H6" s="75" t="s">
        <v>279</v>
      </c>
      <c r="I6" s="74" t="s">
        <v>280</v>
      </c>
      <c r="J6" s="74" t="s">
        <v>123</v>
      </c>
      <c r="K6" s="74" t="s">
        <v>124</v>
      </c>
      <c r="L6" s="74" t="s">
        <v>208</v>
      </c>
      <c r="M6" s="74" t="s">
        <v>125</v>
      </c>
      <c r="N6" s="7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9"/>
      <c r="AV6" s="40"/>
      <c r="AW6" s="40"/>
      <c r="AX6" s="40"/>
      <c r="AY6" s="40"/>
      <c r="AZ6" s="40"/>
      <c r="BA6" s="40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23.25" customHeight="1" x14ac:dyDescent="0.25">
      <c r="A7" s="74"/>
      <c r="B7" s="74"/>
      <c r="C7" s="80"/>
      <c r="D7" s="77"/>
      <c r="E7" s="77"/>
      <c r="F7" s="77"/>
      <c r="G7" s="77"/>
      <c r="H7" s="77"/>
      <c r="I7" s="74"/>
      <c r="J7" s="74"/>
      <c r="K7" s="74"/>
      <c r="L7" s="74"/>
      <c r="M7" s="22" t="s">
        <v>122</v>
      </c>
      <c r="N7" s="22" t="s">
        <v>281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9"/>
      <c r="AV7" s="40"/>
      <c r="AW7" s="40"/>
      <c r="AX7" s="40"/>
      <c r="AY7" s="40"/>
      <c r="AZ7" s="40"/>
      <c r="BA7" s="40"/>
      <c r="BB7" s="41"/>
      <c r="BC7" s="41"/>
      <c r="BD7" s="41"/>
      <c r="BE7" s="41"/>
      <c r="BF7" s="41"/>
      <c r="BG7" s="41"/>
      <c r="BH7" s="41"/>
      <c r="BI7" s="41"/>
      <c r="BJ7" s="41"/>
    </row>
    <row r="8" spans="1:62" x14ac:dyDescent="0.25">
      <c r="A8" s="81">
        <v>1</v>
      </c>
      <c r="B8" s="81"/>
      <c r="C8" s="43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9"/>
      <c r="AV8" s="40"/>
      <c r="AW8" s="40"/>
      <c r="AX8" s="40"/>
      <c r="AY8" s="40"/>
      <c r="AZ8" s="40"/>
      <c r="BA8" s="40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32.1" customHeight="1" x14ac:dyDescent="0.25">
      <c r="A9" s="68" t="s">
        <v>126</v>
      </c>
      <c r="B9" s="68"/>
      <c r="C9" s="44" t="s">
        <v>209</v>
      </c>
      <c r="D9" s="45" t="s">
        <v>210</v>
      </c>
      <c r="E9" s="45" t="s">
        <v>257</v>
      </c>
      <c r="F9" s="45" t="s">
        <v>210</v>
      </c>
      <c r="G9" s="46">
        <f>G14+G22+G25</f>
        <v>28148978</v>
      </c>
      <c r="H9" s="46">
        <f t="shared" ref="H9:M9" si="0">H14+H22+H25</f>
        <v>18172212</v>
      </c>
      <c r="I9" s="46">
        <f t="shared" si="0"/>
        <v>0</v>
      </c>
      <c r="J9" s="46">
        <f t="shared" si="0"/>
        <v>4722970</v>
      </c>
      <c r="K9" s="46">
        <f t="shared" si="0"/>
        <v>0</v>
      </c>
      <c r="L9" s="46">
        <f t="shared" si="0"/>
        <v>0</v>
      </c>
      <c r="M9" s="46">
        <f t="shared" si="0"/>
        <v>5253796</v>
      </c>
      <c r="N9" s="46"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9"/>
      <c r="AV9" s="40"/>
      <c r="AW9" s="40"/>
      <c r="AX9" s="40"/>
      <c r="AY9" s="40"/>
      <c r="AZ9" s="40"/>
      <c r="BA9" s="40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0.5" customHeight="1" x14ac:dyDescent="0.25">
      <c r="A10" s="67" t="s">
        <v>18</v>
      </c>
      <c r="B10" s="67"/>
      <c r="C10" s="47"/>
      <c r="D10" s="45"/>
      <c r="E10" s="45"/>
      <c r="F10" s="45"/>
      <c r="G10" s="48"/>
      <c r="H10" s="48"/>
      <c r="I10" s="48"/>
      <c r="J10" s="48"/>
      <c r="K10" s="48"/>
      <c r="L10" s="48"/>
      <c r="M10" s="48"/>
      <c r="N10" s="4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9"/>
      <c r="AV10" s="40"/>
      <c r="AW10" s="40"/>
      <c r="AX10" s="40"/>
      <c r="AY10" s="40"/>
      <c r="AZ10" s="40"/>
      <c r="BA10" s="40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32.1" customHeight="1" x14ac:dyDescent="0.25">
      <c r="A11" s="67" t="s">
        <v>282</v>
      </c>
      <c r="B11" s="67"/>
      <c r="C11" s="47">
        <v>110</v>
      </c>
      <c r="D11" s="45" t="s">
        <v>211</v>
      </c>
      <c r="E11" s="45" t="s">
        <v>257</v>
      </c>
      <c r="F11" s="45" t="s">
        <v>211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9"/>
      <c r="AV11" s="40"/>
      <c r="AW11" s="40"/>
      <c r="AX11" s="40"/>
      <c r="AY11" s="40"/>
      <c r="AZ11" s="40"/>
      <c r="BA11" s="40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9.75" customHeight="1" x14ac:dyDescent="0.25">
      <c r="A12" s="67" t="s">
        <v>15</v>
      </c>
      <c r="B12" s="67"/>
      <c r="C12" s="47"/>
      <c r="D12" s="45"/>
      <c r="E12" s="45"/>
      <c r="F12" s="45"/>
      <c r="G12" s="48"/>
      <c r="H12" s="48"/>
      <c r="I12" s="48"/>
      <c r="J12" s="48"/>
      <c r="K12" s="48"/>
      <c r="L12" s="48"/>
      <c r="M12" s="48"/>
      <c r="N12" s="48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9"/>
      <c r="AV12" s="40"/>
      <c r="AW12" s="40"/>
      <c r="AX12" s="40"/>
      <c r="AY12" s="40"/>
      <c r="AZ12" s="40"/>
      <c r="BA12" s="40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ht="32.1" customHeight="1" x14ac:dyDescent="0.25">
      <c r="A13" s="67" t="s">
        <v>178</v>
      </c>
      <c r="B13" s="67"/>
      <c r="C13" s="47">
        <v>110</v>
      </c>
      <c r="D13" s="45" t="s">
        <v>212</v>
      </c>
      <c r="E13" s="45" t="s">
        <v>257</v>
      </c>
      <c r="F13" s="45" t="s">
        <v>211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9"/>
      <c r="AV13" s="40"/>
      <c r="AW13" s="40"/>
      <c r="AX13" s="40"/>
      <c r="AY13" s="40"/>
      <c r="AZ13" s="40"/>
      <c r="BA13" s="40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32.1" customHeight="1" x14ac:dyDescent="0.25">
      <c r="A14" s="67" t="s">
        <v>128</v>
      </c>
      <c r="B14" s="67"/>
      <c r="C14" s="47" t="s">
        <v>211</v>
      </c>
      <c r="D14" s="45" t="s">
        <v>212</v>
      </c>
      <c r="E14" s="45" t="s">
        <v>257</v>
      </c>
      <c r="F14" s="45" t="s">
        <v>212</v>
      </c>
      <c r="G14" s="46">
        <f>SUM(G16:G21)</f>
        <v>23326108</v>
      </c>
      <c r="H14" s="46">
        <f>SUM(H16:H21)</f>
        <v>18172212</v>
      </c>
      <c r="I14" s="46">
        <f t="shared" ref="I14:M14" si="1">SUM(I16:I21)</f>
        <v>0</v>
      </c>
      <c r="J14" s="46">
        <f t="shared" si="1"/>
        <v>0</v>
      </c>
      <c r="K14" s="46">
        <f t="shared" si="1"/>
        <v>0</v>
      </c>
      <c r="L14" s="46">
        <f t="shared" si="1"/>
        <v>0</v>
      </c>
      <c r="M14" s="46">
        <f t="shared" si="1"/>
        <v>5153896</v>
      </c>
      <c r="N14" s="46">
        <v>0</v>
      </c>
      <c r="O14" s="35"/>
    </row>
    <row r="15" spans="1:62" ht="12" customHeight="1" x14ac:dyDescent="0.25">
      <c r="A15" s="67" t="s">
        <v>15</v>
      </c>
      <c r="B15" s="67"/>
      <c r="C15" s="47"/>
      <c r="D15" s="45"/>
      <c r="E15" s="45"/>
      <c r="F15" s="45"/>
      <c r="G15" s="48"/>
      <c r="H15" s="48"/>
      <c r="I15" s="48"/>
      <c r="J15" s="48"/>
      <c r="K15" s="48"/>
      <c r="L15" s="48"/>
      <c r="M15" s="48"/>
      <c r="N15" s="48"/>
    </row>
    <row r="16" spans="1:62" ht="32.1" customHeight="1" x14ac:dyDescent="0.25">
      <c r="A16" s="69" t="s">
        <v>179</v>
      </c>
      <c r="B16" s="70"/>
      <c r="C16" s="47" t="s">
        <v>211</v>
      </c>
      <c r="D16" s="45" t="s">
        <v>212</v>
      </c>
      <c r="E16" s="45" t="s">
        <v>258</v>
      </c>
      <c r="F16" s="45" t="s">
        <v>212</v>
      </c>
      <c r="G16" s="46">
        <v>739791.5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f>G16</f>
        <v>739791.5</v>
      </c>
      <c r="N16" s="46">
        <v>0</v>
      </c>
    </row>
    <row r="17" spans="1:15" ht="32.1" customHeight="1" x14ac:dyDescent="0.25">
      <c r="A17" s="69" t="s">
        <v>178</v>
      </c>
      <c r="B17" s="70"/>
      <c r="C17" s="47" t="s">
        <v>211</v>
      </c>
      <c r="D17" s="45" t="s">
        <v>212</v>
      </c>
      <c r="E17" s="45" t="s">
        <v>259</v>
      </c>
      <c r="F17" s="45" t="s">
        <v>212</v>
      </c>
      <c r="G17" s="46">
        <v>4414104.5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f>G17</f>
        <v>4414104.5</v>
      </c>
      <c r="N17" s="46">
        <v>0</v>
      </c>
    </row>
    <row r="18" spans="1:15" ht="49.5" customHeight="1" x14ac:dyDescent="0.25">
      <c r="A18" s="67" t="s">
        <v>229</v>
      </c>
      <c r="B18" s="67"/>
      <c r="C18" s="47" t="s">
        <v>211</v>
      </c>
      <c r="D18" s="45" t="s">
        <v>212</v>
      </c>
      <c r="E18" s="45" t="s">
        <v>260</v>
      </c>
      <c r="F18" s="45" t="s">
        <v>212</v>
      </c>
      <c r="G18" s="46">
        <v>15753960</v>
      </c>
      <c r="H18" s="46">
        <v>15753960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35"/>
    </row>
    <row r="19" spans="1:15" ht="32.1" customHeight="1" x14ac:dyDescent="0.25">
      <c r="A19" s="67" t="s">
        <v>229</v>
      </c>
      <c r="B19" s="67"/>
      <c r="C19" s="47" t="s">
        <v>211</v>
      </c>
      <c r="D19" s="45" t="s">
        <v>212</v>
      </c>
      <c r="E19" s="52" t="s">
        <v>299</v>
      </c>
      <c r="F19" s="45" t="s">
        <v>212</v>
      </c>
      <c r="G19" s="46">
        <v>260400</v>
      </c>
      <c r="H19" s="46">
        <v>260400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</row>
    <row r="20" spans="1:15" ht="32.1" customHeight="1" x14ac:dyDescent="0.25">
      <c r="A20" s="67" t="s">
        <v>229</v>
      </c>
      <c r="B20" s="67"/>
      <c r="C20" s="47" t="s">
        <v>211</v>
      </c>
      <c r="D20" s="45" t="s">
        <v>212</v>
      </c>
      <c r="E20" s="45" t="s">
        <v>261</v>
      </c>
      <c r="F20" s="45" t="s">
        <v>212</v>
      </c>
      <c r="G20" s="46">
        <v>1913752</v>
      </c>
      <c r="H20" s="46">
        <v>1913752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5" ht="32.1" customHeight="1" x14ac:dyDescent="0.25">
      <c r="A21" s="67" t="s">
        <v>229</v>
      </c>
      <c r="B21" s="67"/>
      <c r="C21" s="47" t="s">
        <v>211</v>
      </c>
      <c r="D21" s="45" t="s">
        <v>212</v>
      </c>
      <c r="E21" s="52" t="s">
        <v>298</v>
      </c>
      <c r="F21" s="45" t="s">
        <v>212</v>
      </c>
      <c r="G21" s="46">
        <v>244100</v>
      </c>
      <c r="H21" s="46">
        <v>244100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</row>
    <row r="22" spans="1:15" ht="32.1" customHeight="1" x14ac:dyDescent="0.25">
      <c r="A22" s="67" t="s">
        <v>129</v>
      </c>
      <c r="B22" s="67"/>
      <c r="C22" s="47" t="s">
        <v>213</v>
      </c>
      <c r="D22" s="45" t="s">
        <v>214</v>
      </c>
      <c r="E22" s="45" t="s">
        <v>257</v>
      </c>
      <c r="F22" s="45" t="s">
        <v>214</v>
      </c>
      <c r="G22" s="46">
        <f>G24</f>
        <v>99900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f>M24</f>
        <v>99900</v>
      </c>
      <c r="N22" s="46">
        <v>0</v>
      </c>
    </row>
    <row r="23" spans="1:15" ht="11.25" customHeight="1" x14ac:dyDescent="0.25">
      <c r="A23" s="67" t="s">
        <v>15</v>
      </c>
      <c r="B23" s="67"/>
      <c r="C23" s="47"/>
      <c r="D23" s="45"/>
      <c r="E23" s="45"/>
      <c r="F23" s="45"/>
      <c r="G23" s="48"/>
      <c r="H23" s="48"/>
      <c r="I23" s="48"/>
      <c r="J23" s="48"/>
      <c r="K23" s="48"/>
      <c r="L23" s="48"/>
      <c r="M23" s="48"/>
      <c r="N23" s="48"/>
    </row>
    <row r="24" spans="1:15" ht="32.1" customHeight="1" x14ac:dyDescent="0.25">
      <c r="A24" s="67" t="s">
        <v>129</v>
      </c>
      <c r="B24" s="67"/>
      <c r="C24" s="47" t="s">
        <v>213</v>
      </c>
      <c r="D24" s="45" t="s">
        <v>214</v>
      </c>
      <c r="E24" s="45" t="s">
        <v>259</v>
      </c>
      <c r="F24" s="45" t="s">
        <v>214</v>
      </c>
      <c r="G24" s="46">
        <v>99900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f>G24</f>
        <v>99900</v>
      </c>
      <c r="N24" s="46">
        <v>0</v>
      </c>
    </row>
    <row r="25" spans="1:15" ht="32.1" customHeight="1" x14ac:dyDescent="0.25">
      <c r="A25" s="67" t="s">
        <v>130</v>
      </c>
      <c r="B25" s="67"/>
      <c r="C25" s="47" t="s">
        <v>215</v>
      </c>
      <c r="D25" s="45" t="s">
        <v>214</v>
      </c>
      <c r="E25" s="45" t="s">
        <v>257</v>
      </c>
      <c r="F25" s="45" t="s">
        <v>214</v>
      </c>
      <c r="G25" s="46">
        <f>J25</f>
        <v>4722970</v>
      </c>
      <c r="H25" s="46">
        <v>0</v>
      </c>
      <c r="I25" s="46">
        <v>0</v>
      </c>
      <c r="J25" s="46">
        <f>SUM(J27:J32)</f>
        <v>4722970</v>
      </c>
      <c r="K25" s="46">
        <v>0</v>
      </c>
      <c r="L25" s="46">
        <v>0</v>
      </c>
      <c r="M25" s="46">
        <v>0</v>
      </c>
      <c r="N25" s="46">
        <v>0</v>
      </c>
    </row>
    <row r="26" spans="1:15" ht="13.5" customHeight="1" x14ac:dyDescent="0.25">
      <c r="A26" s="67" t="s">
        <v>15</v>
      </c>
      <c r="B26" s="67"/>
      <c r="C26" s="47"/>
      <c r="D26" s="45"/>
      <c r="E26" s="45"/>
      <c r="F26" s="45"/>
      <c r="G26" s="48"/>
      <c r="H26" s="48"/>
      <c r="I26" s="48"/>
      <c r="J26" s="48"/>
      <c r="K26" s="48"/>
      <c r="L26" s="48"/>
      <c r="M26" s="48"/>
      <c r="N26" s="48"/>
      <c r="O26" s="36"/>
    </row>
    <row r="27" spans="1:15" ht="26.25" customHeight="1" x14ac:dyDescent="0.25">
      <c r="A27" s="67" t="s">
        <v>230</v>
      </c>
      <c r="B27" s="67"/>
      <c r="C27" s="54" t="s">
        <v>215</v>
      </c>
      <c r="D27" s="55" t="s">
        <v>214</v>
      </c>
      <c r="E27" s="45" t="s">
        <v>303</v>
      </c>
      <c r="F27" s="45" t="s">
        <v>214</v>
      </c>
      <c r="G27" s="57">
        <v>115000</v>
      </c>
      <c r="H27" s="46">
        <v>0</v>
      </c>
      <c r="I27" s="57" t="s">
        <v>304</v>
      </c>
      <c r="J27" s="57">
        <v>115000</v>
      </c>
      <c r="K27" s="46">
        <v>0</v>
      </c>
      <c r="L27" s="48">
        <v>0</v>
      </c>
      <c r="M27" s="46">
        <v>0</v>
      </c>
      <c r="N27" s="46">
        <v>0</v>
      </c>
      <c r="O27" s="56"/>
    </row>
    <row r="28" spans="1:15" ht="32.1" customHeight="1" x14ac:dyDescent="0.25">
      <c r="A28" s="67" t="s">
        <v>230</v>
      </c>
      <c r="B28" s="67"/>
      <c r="C28" s="47" t="s">
        <v>215</v>
      </c>
      <c r="D28" s="45" t="s">
        <v>214</v>
      </c>
      <c r="E28" s="45" t="s">
        <v>262</v>
      </c>
      <c r="F28" s="45" t="s">
        <v>214</v>
      </c>
      <c r="G28" s="46">
        <v>2714000</v>
      </c>
      <c r="H28" s="46">
        <v>0</v>
      </c>
      <c r="I28" s="46">
        <v>0</v>
      </c>
      <c r="J28" s="46">
        <v>2714000</v>
      </c>
      <c r="K28" s="46">
        <v>0</v>
      </c>
      <c r="L28" s="46">
        <v>0</v>
      </c>
      <c r="M28" s="46">
        <v>0</v>
      </c>
      <c r="N28" s="46">
        <v>0</v>
      </c>
    </row>
    <row r="29" spans="1:15" ht="32.1" customHeight="1" x14ac:dyDescent="0.25">
      <c r="A29" s="67" t="s">
        <v>230</v>
      </c>
      <c r="B29" s="67"/>
      <c r="C29" s="47" t="s">
        <v>215</v>
      </c>
      <c r="D29" s="45" t="s">
        <v>214</v>
      </c>
      <c r="E29" s="45" t="s">
        <v>263</v>
      </c>
      <c r="F29" s="45" t="s">
        <v>214</v>
      </c>
      <c r="G29" s="46">
        <v>472971</v>
      </c>
      <c r="H29" s="46">
        <v>0</v>
      </c>
      <c r="I29" s="46">
        <v>0</v>
      </c>
      <c r="J29" s="46">
        <v>501560</v>
      </c>
      <c r="K29" s="46">
        <v>0</v>
      </c>
      <c r="L29" s="46">
        <v>0</v>
      </c>
      <c r="M29" s="46">
        <v>0</v>
      </c>
      <c r="N29" s="46">
        <v>0</v>
      </c>
    </row>
    <row r="30" spans="1:15" ht="32.1" customHeight="1" x14ac:dyDescent="0.25">
      <c r="A30" s="67" t="s">
        <v>230</v>
      </c>
      <c r="B30" s="67"/>
      <c r="C30" s="47" t="s">
        <v>215</v>
      </c>
      <c r="D30" s="45" t="s">
        <v>214</v>
      </c>
      <c r="E30" s="45" t="s">
        <v>264</v>
      </c>
      <c r="F30" s="45" t="s">
        <v>214</v>
      </c>
      <c r="G30" s="46">
        <v>40077</v>
      </c>
      <c r="H30" s="46">
        <v>0</v>
      </c>
      <c r="I30" s="46">
        <v>0</v>
      </c>
      <c r="J30" s="46">
        <v>42500</v>
      </c>
      <c r="K30" s="46">
        <v>0</v>
      </c>
      <c r="L30" s="46">
        <v>0</v>
      </c>
      <c r="M30" s="46">
        <v>0</v>
      </c>
      <c r="N30" s="46">
        <v>0</v>
      </c>
    </row>
    <row r="31" spans="1:15" ht="32.1" customHeight="1" x14ac:dyDescent="0.25">
      <c r="A31" s="67" t="s">
        <v>230</v>
      </c>
      <c r="B31" s="67"/>
      <c r="C31" s="47" t="s">
        <v>215</v>
      </c>
      <c r="D31" s="45" t="s">
        <v>214</v>
      </c>
      <c r="E31" s="45" t="s">
        <v>265</v>
      </c>
      <c r="F31" s="45" t="s">
        <v>214</v>
      </c>
      <c r="G31" s="46">
        <v>348910</v>
      </c>
      <c r="H31" s="46">
        <v>0</v>
      </c>
      <c r="I31" s="46">
        <v>0</v>
      </c>
      <c r="J31" s="46">
        <v>348910</v>
      </c>
      <c r="K31" s="46">
        <v>0</v>
      </c>
      <c r="L31" s="46">
        <v>0</v>
      </c>
      <c r="M31" s="46">
        <v>0</v>
      </c>
      <c r="N31" s="46">
        <v>0</v>
      </c>
    </row>
    <row r="32" spans="1:15" ht="32.1" customHeight="1" x14ac:dyDescent="0.25">
      <c r="A32" s="67" t="s">
        <v>230</v>
      </c>
      <c r="B32" s="67"/>
      <c r="C32" s="47" t="s">
        <v>215</v>
      </c>
      <c r="D32" s="45" t="s">
        <v>214</v>
      </c>
      <c r="E32" s="45" t="s">
        <v>307</v>
      </c>
      <c r="F32" s="45" t="s">
        <v>214</v>
      </c>
      <c r="G32" s="46">
        <v>1001000</v>
      </c>
      <c r="H32" s="46">
        <v>0</v>
      </c>
      <c r="I32" s="46">
        <v>0</v>
      </c>
      <c r="J32" s="46">
        <f>G32</f>
        <v>1001000</v>
      </c>
      <c r="K32" s="46">
        <v>0</v>
      </c>
      <c r="L32" s="46">
        <v>0</v>
      </c>
      <c r="M32" s="46">
        <v>0</v>
      </c>
      <c r="N32" s="46">
        <v>0</v>
      </c>
    </row>
    <row r="33" spans="1:14" ht="32.1" customHeight="1" x14ac:dyDescent="0.25">
      <c r="A33" s="68" t="s">
        <v>131</v>
      </c>
      <c r="B33" s="68"/>
      <c r="C33" s="44" t="s">
        <v>216</v>
      </c>
      <c r="D33" s="45" t="s">
        <v>210</v>
      </c>
      <c r="E33" s="45" t="s">
        <v>257</v>
      </c>
      <c r="F33" s="45" t="s">
        <v>210</v>
      </c>
      <c r="G33" s="46">
        <f>G35+G50+G56</f>
        <v>28358788.620000001</v>
      </c>
      <c r="H33" s="46">
        <f t="shared" ref="H33:N33" si="2">H35+H50+H56</f>
        <v>18382022.620000001</v>
      </c>
      <c r="I33" s="46">
        <f t="shared" si="2"/>
        <v>0</v>
      </c>
      <c r="J33" s="46">
        <f t="shared" si="2"/>
        <v>4722970</v>
      </c>
      <c r="K33" s="46">
        <f t="shared" si="2"/>
        <v>0</v>
      </c>
      <c r="L33" s="46">
        <f t="shared" si="2"/>
        <v>0</v>
      </c>
      <c r="M33" s="46">
        <f t="shared" si="2"/>
        <v>5253796</v>
      </c>
      <c r="N33" s="46">
        <f t="shared" si="2"/>
        <v>0</v>
      </c>
    </row>
    <row r="34" spans="1:14" ht="9.75" customHeight="1" x14ac:dyDescent="0.25">
      <c r="A34" s="67" t="s">
        <v>18</v>
      </c>
      <c r="B34" s="67"/>
      <c r="C34" s="47"/>
      <c r="D34" s="45"/>
      <c r="E34" s="45"/>
      <c r="F34" s="45"/>
      <c r="G34" s="48"/>
      <c r="H34" s="48"/>
      <c r="I34" s="48"/>
      <c r="J34" s="48"/>
      <c r="K34" s="48"/>
      <c r="L34" s="48"/>
      <c r="M34" s="48"/>
      <c r="N34" s="48"/>
    </row>
    <row r="35" spans="1:14" ht="33" customHeight="1" x14ac:dyDescent="0.25">
      <c r="A35" s="67" t="s">
        <v>132</v>
      </c>
      <c r="B35" s="67"/>
      <c r="C35" s="47" t="s">
        <v>217</v>
      </c>
      <c r="D35" s="45" t="s">
        <v>218</v>
      </c>
      <c r="E35" s="45" t="s">
        <v>257</v>
      </c>
      <c r="F35" s="45" t="s">
        <v>210</v>
      </c>
      <c r="G35" s="46">
        <f>SUM(G37:G49)</f>
        <v>10067574</v>
      </c>
      <c r="H35" s="46">
        <f t="shared" ref="H35:M35" si="3">SUM(H37:H49)</f>
        <v>7341949</v>
      </c>
      <c r="I35" s="46">
        <f t="shared" si="3"/>
        <v>0</v>
      </c>
      <c r="J35" s="46">
        <f t="shared" si="3"/>
        <v>0</v>
      </c>
      <c r="K35" s="46">
        <f t="shared" si="3"/>
        <v>0</v>
      </c>
      <c r="L35" s="46">
        <f t="shared" si="3"/>
        <v>0</v>
      </c>
      <c r="M35" s="46">
        <f t="shared" si="3"/>
        <v>2725625</v>
      </c>
      <c r="N35" s="46">
        <v>0</v>
      </c>
    </row>
    <row r="36" spans="1:14" ht="12.75" customHeight="1" x14ac:dyDescent="0.25">
      <c r="A36" s="67" t="s">
        <v>15</v>
      </c>
      <c r="B36" s="67"/>
      <c r="C36" s="47"/>
      <c r="D36" s="45"/>
      <c r="E36" s="45"/>
      <c r="F36" s="45"/>
      <c r="G36" s="48"/>
      <c r="H36" s="48"/>
      <c r="I36" s="48"/>
      <c r="J36" s="48"/>
      <c r="K36" s="48"/>
      <c r="L36" s="48"/>
      <c r="M36" s="48"/>
      <c r="N36" s="48"/>
    </row>
    <row r="37" spans="1:14" ht="33" customHeight="1" x14ac:dyDescent="0.25">
      <c r="A37" s="67" t="s">
        <v>133</v>
      </c>
      <c r="B37" s="67"/>
      <c r="C37" s="47" t="s">
        <v>219</v>
      </c>
      <c r="D37" s="45" t="s">
        <v>220</v>
      </c>
      <c r="E37" s="45" t="s">
        <v>260</v>
      </c>
      <c r="F37" s="45" t="s">
        <v>219</v>
      </c>
      <c r="G37" s="46">
        <v>4943843.0999999996</v>
      </c>
      <c r="H37" s="46">
        <v>4943843.0999999996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</row>
    <row r="38" spans="1:14" ht="33" customHeight="1" x14ac:dyDescent="0.25">
      <c r="A38" s="67" t="s">
        <v>133</v>
      </c>
      <c r="B38" s="67"/>
      <c r="C38" s="47" t="s">
        <v>219</v>
      </c>
      <c r="D38" s="45" t="s">
        <v>220</v>
      </c>
      <c r="E38" s="52" t="s">
        <v>299</v>
      </c>
      <c r="F38" s="45" t="s">
        <v>219</v>
      </c>
      <c r="G38" s="46">
        <v>200000</v>
      </c>
      <c r="H38" s="46">
        <v>200000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 ht="33" customHeight="1" x14ac:dyDescent="0.25">
      <c r="A39" s="67" t="s">
        <v>133</v>
      </c>
      <c r="B39" s="67"/>
      <c r="C39" s="47" t="s">
        <v>219</v>
      </c>
      <c r="D39" s="45" t="s">
        <v>220</v>
      </c>
      <c r="E39" s="52" t="s">
        <v>298</v>
      </c>
      <c r="F39" s="45" t="s">
        <v>219</v>
      </c>
      <c r="G39" s="46">
        <v>187481</v>
      </c>
      <c r="H39" s="46">
        <v>187481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</row>
    <row r="40" spans="1:14" ht="33" customHeight="1" x14ac:dyDescent="0.25">
      <c r="A40" s="67" t="s">
        <v>133</v>
      </c>
      <c r="B40" s="67"/>
      <c r="C40" s="47" t="s">
        <v>219</v>
      </c>
      <c r="D40" s="45" t="s">
        <v>220</v>
      </c>
      <c r="E40" s="45" t="s">
        <v>261</v>
      </c>
      <c r="F40" s="45" t="s">
        <v>219</v>
      </c>
      <c r="G40" s="46">
        <v>309339.15000000002</v>
      </c>
      <c r="H40" s="46">
        <v>309339.15000000002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 ht="33" customHeight="1" x14ac:dyDescent="0.25">
      <c r="A41" s="67" t="s">
        <v>133</v>
      </c>
      <c r="B41" s="67"/>
      <c r="C41" s="47" t="s">
        <v>219</v>
      </c>
      <c r="D41" s="45" t="s">
        <v>220</v>
      </c>
      <c r="E41" s="45" t="s">
        <v>259</v>
      </c>
      <c r="F41" s="45" t="s">
        <v>219</v>
      </c>
      <c r="G41" s="46">
        <v>1941780.1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f>G41</f>
        <v>1941780.1</v>
      </c>
      <c r="N41" s="46">
        <v>0</v>
      </c>
    </row>
    <row r="42" spans="1:14" ht="33" customHeight="1" x14ac:dyDescent="0.25">
      <c r="A42" s="67" t="s">
        <v>133</v>
      </c>
      <c r="B42" s="67"/>
      <c r="C42" s="47" t="s">
        <v>219</v>
      </c>
      <c r="D42" s="45" t="s">
        <v>220</v>
      </c>
      <c r="E42" s="45" t="s">
        <v>258</v>
      </c>
      <c r="F42" s="45" t="s">
        <v>219</v>
      </c>
      <c r="G42" s="46">
        <v>149829.9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f>G42</f>
        <v>149829.9</v>
      </c>
      <c r="N42" s="46">
        <v>0</v>
      </c>
    </row>
    <row r="43" spans="1:14" ht="33" customHeight="1" x14ac:dyDescent="0.25">
      <c r="A43" s="67" t="s">
        <v>134</v>
      </c>
      <c r="B43" s="67"/>
      <c r="C43" s="47" t="s">
        <v>219</v>
      </c>
      <c r="D43" s="45" t="s">
        <v>221</v>
      </c>
      <c r="E43" s="45" t="s">
        <v>258</v>
      </c>
      <c r="F43" s="45" t="s">
        <v>266</v>
      </c>
      <c r="G43" s="46">
        <v>45249.599999999999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f t="shared" ref="M43:M44" si="4">G43</f>
        <v>45249.599999999999</v>
      </c>
      <c r="N43" s="46">
        <v>0</v>
      </c>
    </row>
    <row r="44" spans="1:14" ht="33" customHeight="1" x14ac:dyDescent="0.25">
      <c r="A44" s="67" t="s">
        <v>134</v>
      </c>
      <c r="B44" s="67"/>
      <c r="C44" s="47" t="s">
        <v>219</v>
      </c>
      <c r="D44" s="45" t="s">
        <v>221</v>
      </c>
      <c r="E44" s="45" t="s">
        <v>259</v>
      </c>
      <c r="F44" s="45" t="s">
        <v>266</v>
      </c>
      <c r="G44" s="46">
        <v>586165.4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f t="shared" si="4"/>
        <v>586165.4</v>
      </c>
      <c r="N44" s="46">
        <v>0</v>
      </c>
    </row>
    <row r="45" spans="1:14" ht="33" customHeight="1" x14ac:dyDescent="0.25">
      <c r="A45" s="67" t="s">
        <v>134</v>
      </c>
      <c r="B45" s="67"/>
      <c r="C45" s="47" t="s">
        <v>219</v>
      </c>
      <c r="D45" s="45" t="s">
        <v>221</v>
      </c>
      <c r="E45" s="45" t="s">
        <v>260</v>
      </c>
      <c r="F45" s="45" t="s">
        <v>266</v>
      </c>
      <c r="G45" s="46">
        <v>1490847.4</v>
      </c>
      <c r="H45" s="46">
        <f>G45</f>
        <v>1490847.4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</row>
    <row r="46" spans="1:14" ht="33" customHeight="1" x14ac:dyDescent="0.25">
      <c r="A46" s="67" t="s">
        <v>134</v>
      </c>
      <c r="B46" s="67"/>
      <c r="C46" s="47" t="s">
        <v>219</v>
      </c>
      <c r="D46" s="45" t="s">
        <v>221</v>
      </c>
      <c r="E46" s="52" t="s">
        <v>299</v>
      </c>
      <c r="F46" s="45" t="s">
        <v>266</v>
      </c>
      <c r="G46" s="46">
        <v>60400</v>
      </c>
      <c r="H46" s="46">
        <v>60400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</row>
    <row r="47" spans="1:14" ht="33" customHeight="1" x14ac:dyDescent="0.25">
      <c r="A47" s="67" t="s">
        <v>134</v>
      </c>
      <c r="B47" s="67"/>
      <c r="C47" s="47" t="s">
        <v>219</v>
      </c>
      <c r="D47" s="45" t="s">
        <v>221</v>
      </c>
      <c r="E47" s="52" t="s">
        <v>298</v>
      </c>
      <c r="F47" s="45" t="s">
        <v>266</v>
      </c>
      <c r="G47" s="46">
        <v>56619</v>
      </c>
      <c r="H47" s="46">
        <v>56619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</row>
    <row r="48" spans="1:14" ht="33" customHeight="1" x14ac:dyDescent="0.25">
      <c r="A48" s="67" t="s">
        <v>134</v>
      </c>
      <c r="B48" s="67"/>
      <c r="C48" s="47" t="s">
        <v>219</v>
      </c>
      <c r="D48" s="45" t="s">
        <v>221</v>
      </c>
      <c r="E48" s="45" t="s">
        <v>261</v>
      </c>
      <c r="F48" s="45" t="s">
        <v>266</v>
      </c>
      <c r="G48" s="46">
        <v>93419.35</v>
      </c>
      <c r="H48" s="46">
        <v>93419.35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</row>
    <row r="49" spans="1:16" ht="27" customHeight="1" x14ac:dyDescent="0.25">
      <c r="A49" s="69" t="s">
        <v>302</v>
      </c>
      <c r="B49" s="70"/>
      <c r="C49" s="47">
        <v>211</v>
      </c>
      <c r="D49" s="45" t="s">
        <v>300</v>
      </c>
      <c r="E49" s="45" t="s">
        <v>259</v>
      </c>
      <c r="F49" s="45" t="s">
        <v>301</v>
      </c>
      <c r="G49" s="46">
        <v>2600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2600</v>
      </c>
      <c r="N49" s="46">
        <v>0</v>
      </c>
    </row>
    <row r="50" spans="1:16" ht="33" customHeight="1" x14ac:dyDescent="0.25">
      <c r="A50" s="67" t="s">
        <v>135</v>
      </c>
      <c r="B50" s="67"/>
      <c r="C50" s="47" t="s">
        <v>222</v>
      </c>
      <c r="D50" s="45" t="s">
        <v>223</v>
      </c>
      <c r="E50" s="45" t="s">
        <v>257</v>
      </c>
      <c r="F50" s="45" t="s">
        <v>210</v>
      </c>
      <c r="G50" s="46">
        <f>SUM(G52:G55)</f>
        <v>296823</v>
      </c>
      <c r="H50" s="46">
        <f t="shared" ref="H50:M50" si="5">SUM(H52:H55)</f>
        <v>293973</v>
      </c>
      <c r="I50" s="46">
        <f t="shared" si="5"/>
        <v>0</v>
      </c>
      <c r="J50" s="46">
        <f t="shared" si="5"/>
        <v>0</v>
      </c>
      <c r="K50" s="46">
        <f t="shared" si="5"/>
        <v>0</v>
      </c>
      <c r="L50" s="46">
        <f t="shared" si="5"/>
        <v>0</v>
      </c>
      <c r="M50" s="46">
        <f t="shared" si="5"/>
        <v>2850</v>
      </c>
      <c r="N50" s="46">
        <v>0</v>
      </c>
      <c r="O50" s="64"/>
      <c r="P50" s="65"/>
    </row>
    <row r="51" spans="1:16" ht="12" customHeight="1" x14ac:dyDescent="0.25">
      <c r="A51" s="67" t="s">
        <v>15</v>
      </c>
      <c r="B51" s="67"/>
      <c r="C51" s="47"/>
      <c r="D51" s="45"/>
      <c r="E51" s="45"/>
      <c r="F51" s="45"/>
      <c r="G51" s="48"/>
      <c r="H51" s="48"/>
      <c r="I51" s="48"/>
      <c r="J51" s="48"/>
      <c r="K51" s="48"/>
      <c r="L51" s="48"/>
      <c r="M51" s="48"/>
      <c r="N51" s="48"/>
    </row>
    <row r="52" spans="1:16" ht="33" customHeight="1" x14ac:dyDescent="0.25">
      <c r="A52" s="67" t="s">
        <v>136</v>
      </c>
      <c r="B52" s="67"/>
      <c r="C52" s="47" t="s">
        <v>222</v>
      </c>
      <c r="D52" s="45" t="s">
        <v>224</v>
      </c>
      <c r="E52" s="45" t="s">
        <v>260</v>
      </c>
      <c r="F52" s="45" t="s">
        <v>294</v>
      </c>
      <c r="G52" s="46">
        <v>279107</v>
      </c>
      <c r="H52" s="46">
        <v>279107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64"/>
      <c r="P52" s="36"/>
    </row>
    <row r="53" spans="1:16" ht="33" customHeight="1" x14ac:dyDescent="0.25">
      <c r="A53" s="67" t="s">
        <v>231</v>
      </c>
      <c r="B53" s="67"/>
      <c r="C53" s="21" t="s">
        <v>222</v>
      </c>
      <c r="D53" s="45" t="s">
        <v>290</v>
      </c>
      <c r="E53" s="45" t="s">
        <v>260</v>
      </c>
      <c r="F53" s="45" t="s">
        <v>294</v>
      </c>
      <c r="G53" s="46">
        <v>7226</v>
      </c>
      <c r="H53" s="46">
        <v>7226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P53" s="36"/>
    </row>
    <row r="54" spans="1:16" ht="33" customHeight="1" x14ac:dyDescent="0.25">
      <c r="A54" s="67" t="s">
        <v>291</v>
      </c>
      <c r="B54" s="67"/>
      <c r="C54" s="21" t="s">
        <v>222</v>
      </c>
      <c r="D54" s="45" t="s">
        <v>292</v>
      </c>
      <c r="E54" s="45" t="s">
        <v>260</v>
      </c>
      <c r="F54" s="45" t="s">
        <v>294</v>
      </c>
      <c r="G54" s="46">
        <v>7640</v>
      </c>
      <c r="H54" s="46">
        <v>7640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P54" s="36"/>
    </row>
    <row r="55" spans="1:16" ht="33" customHeight="1" x14ac:dyDescent="0.25">
      <c r="A55" s="69" t="s">
        <v>231</v>
      </c>
      <c r="B55" s="70"/>
      <c r="C55" s="47">
        <v>230</v>
      </c>
      <c r="D55" s="45" t="s">
        <v>292</v>
      </c>
      <c r="E55" s="45" t="s">
        <v>259</v>
      </c>
      <c r="F55" s="45" t="s">
        <v>295</v>
      </c>
      <c r="G55" s="46">
        <v>2850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f>G55</f>
        <v>2850</v>
      </c>
      <c r="N55" s="46">
        <v>0</v>
      </c>
      <c r="P55" s="36"/>
    </row>
    <row r="56" spans="1:16" ht="33" customHeight="1" x14ac:dyDescent="0.25">
      <c r="A56" s="67" t="s">
        <v>137</v>
      </c>
      <c r="B56" s="67"/>
      <c r="C56" s="47" t="s">
        <v>225</v>
      </c>
      <c r="D56" s="45" t="s">
        <v>226</v>
      </c>
      <c r="E56" s="45" t="s">
        <v>257</v>
      </c>
      <c r="F56" s="45" t="s">
        <v>210</v>
      </c>
      <c r="G56" s="46">
        <f>SUM(G58:G90)</f>
        <v>17994391.620000001</v>
      </c>
      <c r="H56" s="46">
        <f t="shared" ref="H56:N56" si="6">SUM(H58:H90)</f>
        <v>10746100.620000001</v>
      </c>
      <c r="I56" s="46">
        <f t="shared" si="6"/>
        <v>0</v>
      </c>
      <c r="J56" s="46">
        <f t="shared" si="6"/>
        <v>4722970</v>
      </c>
      <c r="K56" s="46">
        <f t="shared" si="6"/>
        <v>0</v>
      </c>
      <c r="L56" s="46">
        <f t="shared" si="6"/>
        <v>0</v>
      </c>
      <c r="M56" s="46">
        <f t="shared" si="6"/>
        <v>2525321</v>
      </c>
      <c r="N56" s="46">
        <f t="shared" si="6"/>
        <v>0</v>
      </c>
      <c r="O56" s="64"/>
      <c r="P56" s="65"/>
    </row>
    <row r="57" spans="1:16" ht="12.75" customHeight="1" x14ac:dyDescent="0.25">
      <c r="A57" s="67" t="s">
        <v>15</v>
      </c>
      <c r="B57" s="67"/>
      <c r="C57" s="47"/>
      <c r="D57" s="45"/>
      <c r="E57" s="45"/>
      <c r="F57" s="45"/>
      <c r="G57" s="48"/>
      <c r="H57" s="48"/>
      <c r="I57" s="48"/>
      <c r="J57" s="48"/>
      <c r="K57" s="48"/>
      <c r="L57" s="48"/>
      <c r="M57" s="48"/>
      <c r="N57" s="48"/>
    </row>
    <row r="58" spans="1:16" ht="32.1" customHeight="1" x14ac:dyDescent="0.25">
      <c r="A58" s="67" t="s">
        <v>138</v>
      </c>
      <c r="B58" s="67"/>
      <c r="C58" s="47" t="s">
        <v>225</v>
      </c>
      <c r="D58" s="45" t="s">
        <v>227</v>
      </c>
      <c r="E58" s="45" t="s">
        <v>260</v>
      </c>
      <c r="F58" s="45" t="s">
        <v>267</v>
      </c>
      <c r="G58" s="46">
        <v>69740</v>
      </c>
      <c r="H58" s="46">
        <f>G58</f>
        <v>69740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</row>
    <row r="59" spans="1:16" ht="32.1" customHeight="1" x14ac:dyDescent="0.25">
      <c r="A59" s="67" t="s">
        <v>138</v>
      </c>
      <c r="B59" s="67"/>
      <c r="C59" s="47" t="s">
        <v>225</v>
      </c>
      <c r="D59" s="45" t="s">
        <v>227</v>
      </c>
      <c r="E59" s="45" t="s">
        <v>268</v>
      </c>
      <c r="F59" s="45" t="s">
        <v>267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f>G59</f>
        <v>0</v>
      </c>
      <c r="N59" s="46">
        <v>0</v>
      </c>
    </row>
    <row r="60" spans="1:16" ht="32.1" customHeight="1" x14ac:dyDescent="0.25">
      <c r="A60" s="67" t="s">
        <v>139</v>
      </c>
      <c r="B60" s="67"/>
      <c r="C60" s="47" t="s">
        <v>225</v>
      </c>
      <c r="D60" s="45" t="s">
        <v>227</v>
      </c>
      <c r="E60" s="45" t="s">
        <v>260</v>
      </c>
      <c r="F60" s="45" t="s">
        <v>269</v>
      </c>
      <c r="G60" s="46">
        <v>757513</v>
      </c>
      <c r="H60" s="46">
        <f>G60</f>
        <v>757513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</row>
    <row r="61" spans="1:16" ht="32.1" customHeight="1" x14ac:dyDescent="0.25">
      <c r="A61" s="67" t="s">
        <v>139</v>
      </c>
      <c r="B61" s="67"/>
      <c r="C61" s="47" t="s">
        <v>225</v>
      </c>
      <c r="D61" s="45" t="s">
        <v>227</v>
      </c>
      <c r="E61" s="45" t="s">
        <v>261</v>
      </c>
      <c r="F61" s="45" t="s">
        <v>269</v>
      </c>
      <c r="G61" s="46">
        <v>50020</v>
      </c>
      <c r="H61" s="46">
        <v>50020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</row>
    <row r="62" spans="1:16" ht="32.1" customHeight="1" x14ac:dyDescent="0.25">
      <c r="A62" s="67" t="s">
        <v>139</v>
      </c>
      <c r="B62" s="67"/>
      <c r="C62" s="47" t="s">
        <v>225</v>
      </c>
      <c r="D62" s="45" t="s">
        <v>227</v>
      </c>
      <c r="E62" s="45" t="s">
        <v>259</v>
      </c>
      <c r="F62" s="45" t="s">
        <v>269</v>
      </c>
      <c r="G62" s="46">
        <v>254000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f>G62</f>
        <v>254000</v>
      </c>
      <c r="N62" s="46">
        <v>0</v>
      </c>
    </row>
    <row r="63" spans="1:16" ht="32.1" customHeight="1" x14ac:dyDescent="0.25">
      <c r="A63" s="67" t="s">
        <v>139</v>
      </c>
      <c r="B63" s="67"/>
      <c r="C63" s="47" t="s">
        <v>225</v>
      </c>
      <c r="D63" s="45" t="s">
        <v>227</v>
      </c>
      <c r="E63" s="45" t="s">
        <v>265</v>
      </c>
      <c r="F63" s="45" t="s">
        <v>269</v>
      </c>
      <c r="G63" s="46">
        <v>81320</v>
      </c>
      <c r="H63" s="46">
        <v>0</v>
      </c>
      <c r="I63" s="46">
        <v>0</v>
      </c>
      <c r="J63" s="46">
        <f>G63</f>
        <v>81320</v>
      </c>
      <c r="K63" s="46">
        <v>0</v>
      </c>
      <c r="L63" s="46">
        <v>0</v>
      </c>
      <c r="M63" s="46">
        <v>0</v>
      </c>
      <c r="N63" s="46">
        <v>0</v>
      </c>
    </row>
    <row r="64" spans="1:16" ht="32.1" customHeight="1" x14ac:dyDescent="0.25">
      <c r="A64" s="67" t="s">
        <v>140</v>
      </c>
      <c r="B64" s="67"/>
      <c r="C64" s="47" t="s">
        <v>225</v>
      </c>
      <c r="D64" s="45" t="s">
        <v>227</v>
      </c>
      <c r="E64" s="45" t="s">
        <v>260</v>
      </c>
      <c r="F64" s="45" t="s">
        <v>270</v>
      </c>
      <c r="G64" s="46">
        <v>1921283</v>
      </c>
      <c r="H64" s="46">
        <v>1921283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65"/>
    </row>
    <row r="65" spans="1:14" ht="33" customHeight="1" x14ac:dyDescent="0.25">
      <c r="A65" s="67" t="s">
        <v>141</v>
      </c>
      <c r="B65" s="67"/>
      <c r="C65" s="47" t="s">
        <v>225</v>
      </c>
      <c r="D65" s="45" t="s">
        <v>227</v>
      </c>
      <c r="E65" s="45" t="s">
        <v>260</v>
      </c>
      <c r="F65" s="45" t="s">
        <v>271</v>
      </c>
      <c r="G65" s="46">
        <v>339772</v>
      </c>
      <c r="H65" s="46">
        <f>G65</f>
        <v>339772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</row>
    <row r="66" spans="1:14" ht="33" customHeight="1" x14ac:dyDescent="0.25">
      <c r="A66" s="67" t="s">
        <v>141</v>
      </c>
      <c r="B66" s="67"/>
      <c r="C66" s="47" t="s">
        <v>225</v>
      </c>
      <c r="D66" s="45" t="s">
        <v>227</v>
      </c>
      <c r="E66" s="45" t="s">
        <v>261</v>
      </c>
      <c r="F66" s="45" t="s">
        <v>271</v>
      </c>
      <c r="G66" s="46">
        <v>64148</v>
      </c>
      <c r="H66" s="46">
        <v>64148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</row>
    <row r="67" spans="1:14" ht="33" customHeight="1" x14ac:dyDescent="0.25">
      <c r="A67" s="67" t="s">
        <v>141</v>
      </c>
      <c r="B67" s="67"/>
      <c r="C67" s="47" t="s">
        <v>225</v>
      </c>
      <c r="D67" s="45" t="s">
        <v>227</v>
      </c>
      <c r="E67" s="45" t="s">
        <v>259</v>
      </c>
      <c r="F67" s="45" t="s">
        <v>271</v>
      </c>
      <c r="G67" s="46">
        <v>103512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f>G67</f>
        <v>103512</v>
      </c>
      <c r="N67" s="46">
        <v>0</v>
      </c>
    </row>
    <row r="68" spans="1:14" ht="33" customHeight="1" x14ac:dyDescent="0.25">
      <c r="A68" s="67" t="s">
        <v>141</v>
      </c>
      <c r="B68" s="67"/>
      <c r="C68" s="47" t="s">
        <v>225</v>
      </c>
      <c r="D68" s="45" t="s">
        <v>227</v>
      </c>
      <c r="E68" s="45" t="s">
        <v>262</v>
      </c>
      <c r="F68" s="45" t="s">
        <v>271</v>
      </c>
      <c r="G68" s="46">
        <v>2614000</v>
      </c>
      <c r="H68" s="46">
        <v>0</v>
      </c>
      <c r="I68" s="46">
        <v>0</v>
      </c>
      <c r="J68" s="46">
        <v>2614000</v>
      </c>
      <c r="K68" s="46">
        <v>0</v>
      </c>
      <c r="L68" s="46">
        <v>0</v>
      </c>
      <c r="M68" s="46">
        <v>0</v>
      </c>
      <c r="N68" s="46">
        <v>0</v>
      </c>
    </row>
    <row r="69" spans="1:14" ht="33" customHeight="1" x14ac:dyDescent="0.25">
      <c r="A69" s="67" t="s">
        <v>141</v>
      </c>
      <c r="B69" s="67"/>
      <c r="C69" s="47" t="s">
        <v>225</v>
      </c>
      <c r="D69" s="45" t="s">
        <v>227</v>
      </c>
      <c r="E69" s="45" t="s">
        <v>263</v>
      </c>
      <c r="F69" s="45" t="s">
        <v>271</v>
      </c>
      <c r="G69" s="46">
        <v>30350</v>
      </c>
      <c r="H69" s="46">
        <v>0</v>
      </c>
      <c r="I69" s="46">
        <v>0</v>
      </c>
      <c r="J69" s="46">
        <v>30350</v>
      </c>
      <c r="K69" s="46">
        <v>0</v>
      </c>
      <c r="L69" s="46">
        <v>0</v>
      </c>
      <c r="M69" s="46">
        <v>0</v>
      </c>
      <c r="N69" s="46">
        <v>0</v>
      </c>
    </row>
    <row r="70" spans="1:14" ht="33" customHeight="1" x14ac:dyDescent="0.25">
      <c r="A70" s="67" t="s">
        <v>141</v>
      </c>
      <c r="B70" s="67"/>
      <c r="C70" s="47" t="s">
        <v>225</v>
      </c>
      <c r="D70" s="45" t="s">
        <v>227</v>
      </c>
      <c r="E70" s="45" t="s">
        <v>265</v>
      </c>
      <c r="F70" s="45" t="s">
        <v>271</v>
      </c>
      <c r="G70" s="46">
        <v>8800</v>
      </c>
      <c r="H70" s="46">
        <v>0</v>
      </c>
      <c r="I70" s="46">
        <v>0</v>
      </c>
      <c r="J70" s="46">
        <f>G70</f>
        <v>8800</v>
      </c>
      <c r="K70" s="46">
        <v>0</v>
      </c>
      <c r="L70" s="46">
        <v>0</v>
      </c>
      <c r="M70" s="46">
        <v>0</v>
      </c>
      <c r="N70" s="46">
        <v>0</v>
      </c>
    </row>
    <row r="71" spans="1:14" ht="33" customHeight="1" x14ac:dyDescent="0.25">
      <c r="A71" s="67" t="s">
        <v>141</v>
      </c>
      <c r="B71" s="67"/>
      <c r="C71" s="47" t="s">
        <v>225</v>
      </c>
      <c r="D71" s="45" t="s">
        <v>227</v>
      </c>
      <c r="E71" s="45" t="s">
        <v>307</v>
      </c>
      <c r="F71" s="45" t="s">
        <v>272</v>
      </c>
      <c r="G71" s="46">
        <v>1001000</v>
      </c>
      <c r="H71" s="46">
        <v>0</v>
      </c>
      <c r="I71" s="46">
        <v>0</v>
      </c>
      <c r="J71" s="46">
        <f>G71</f>
        <v>1001000</v>
      </c>
      <c r="K71" s="46">
        <v>0</v>
      </c>
      <c r="L71" s="46">
        <v>0</v>
      </c>
      <c r="M71" s="46">
        <v>0</v>
      </c>
      <c r="N71" s="46">
        <v>0</v>
      </c>
    </row>
    <row r="72" spans="1:14" ht="32.1" customHeight="1" x14ac:dyDescent="0.25">
      <c r="A72" s="67" t="s">
        <v>142</v>
      </c>
      <c r="B72" s="67"/>
      <c r="C72" s="47" t="s">
        <v>225</v>
      </c>
      <c r="D72" s="45" t="s">
        <v>227</v>
      </c>
      <c r="E72" s="45" t="s">
        <v>260</v>
      </c>
      <c r="F72" s="45" t="s">
        <v>272</v>
      </c>
      <c r="G72" s="46">
        <v>1143585</v>
      </c>
      <c r="H72" s="46">
        <f>G72</f>
        <v>1143585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</row>
    <row r="73" spans="1:14" ht="32.1" customHeight="1" x14ac:dyDescent="0.25">
      <c r="A73" s="67" t="s">
        <v>142</v>
      </c>
      <c r="B73" s="67"/>
      <c r="C73" s="47" t="s">
        <v>225</v>
      </c>
      <c r="D73" s="45" t="s">
        <v>227</v>
      </c>
      <c r="E73" s="45" t="s">
        <v>261</v>
      </c>
      <c r="F73" s="45" t="s">
        <v>272</v>
      </c>
      <c r="G73" s="46">
        <v>871220</v>
      </c>
      <c r="H73" s="46">
        <v>871220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</row>
    <row r="74" spans="1:14" ht="32.1" customHeight="1" x14ac:dyDescent="0.25">
      <c r="A74" s="67" t="s">
        <v>142</v>
      </c>
      <c r="B74" s="67"/>
      <c r="C74" s="47" t="s">
        <v>225</v>
      </c>
      <c r="D74" s="45" t="s">
        <v>227</v>
      </c>
      <c r="E74" s="45" t="s">
        <v>258</v>
      </c>
      <c r="F74" s="45" t="s">
        <v>272</v>
      </c>
      <c r="G74" s="46">
        <v>544712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f>G74</f>
        <v>544712</v>
      </c>
      <c r="N74" s="46">
        <v>0</v>
      </c>
    </row>
    <row r="75" spans="1:14" ht="32.1" customHeight="1" x14ac:dyDescent="0.25">
      <c r="A75" s="67" t="s">
        <v>142</v>
      </c>
      <c r="B75" s="67"/>
      <c r="C75" s="47" t="s">
        <v>225</v>
      </c>
      <c r="D75" s="45" t="s">
        <v>227</v>
      </c>
      <c r="E75" s="45" t="s">
        <v>259</v>
      </c>
      <c r="F75" s="45" t="s">
        <v>272</v>
      </c>
      <c r="G75" s="46">
        <v>1349911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f>G75</f>
        <v>1349911</v>
      </c>
      <c r="N75" s="46">
        <v>0</v>
      </c>
    </row>
    <row r="76" spans="1:14" ht="32.1" customHeight="1" x14ac:dyDescent="0.25">
      <c r="A76" s="67" t="s">
        <v>142</v>
      </c>
      <c r="B76" s="67"/>
      <c r="C76" s="47" t="s">
        <v>225</v>
      </c>
      <c r="D76" s="45" t="s">
        <v>227</v>
      </c>
      <c r="E76" s="45" t="s">
        <v>263</v>
      </c>
      <c r="F76" s="45" t="s">
        <v>272</v>
      </c>
      <c r="G76" s="46">
        <v>1450</v>
      </c>
      <c r="H76" s="46">
        <v>0</v>
      </c>
      <c r="I76" s="46">
        <v>0</v>
      </c>
      <c r="J76" s="46">
        <v>1450</v>
      </c>
      <c r="K76" s="46">
        <v>0</v>
      </c>
      <c r="L76" s="46">
        <v>0</v>
      </c>
      <c r="M76" s="46">
        <v>0</v>
      </c>
      <c r="N76" s="46">
        <v>0</v>
      </c>
    </row>
    <row r="77" spans="1:14" ht="32.1" customHeight="1" x14ac:dyDescent="0.25">
      <c r="A77" s="67" t="s">
        <v>142</v>
      </c>
      <c r="B77" s="67"/>
      <c r="C77" s="47" t="s">
        <v>225</v>
      </c>
      <c r="D77" s="45" t="s">
        <v>227</v>
      </c>
      <c r="E77" s="45" t="s">
        <v>264</v>
      </c>
      <c r="F77" s="45" t="s">
        <v>272</v>
      </c>
      <c r="G77" s="46">
        <f>J77</f>
        <v>42500</v>
      </c>
      <c r="H77" s="46">
        <v>0</v>
      </c>
      <c r="I77" s="46">
        <v>0</v>
      </c>
      <c r="J77" s="46">
        <v>42500</v>
      </c>
      <c r="K77" s="46">
        <v>0</v>
      </c>
      <c r="L77" s="46">
        <v>0</v>
      </c>
      <c r="M77" s="46">
        <v>0</v>
      </c>
      <c r="N77" s="46">
        <v>0</v>
      </c>
    </row>
    <row r="78" spans="1:14" ht="32.1" customHeight="1" x14ac:dyDescent="0.25">
      <c r="A78" s="67" t="s">
        <v>142</v>
      </c>
      <c r="B78" s="67"/>
      <c r="C78" s="47" t="s">
        <v>225</v>
      </c>
      <c r="D78" s="45" t="s">
        <v>227</v>
      </c>
      <c r="E78" s="45" t="s">
        <v>265</v>
      </c>
      <c r="F78" s="45" t="s">
        <v>272</v>
      </c>
      <c r="G78" s="46">
        <v>116000</v>
      </c>
      <c r="H78" s="46">
        <v>0</v>
      </c>
      <c r="I78" s="46">
        <v>0</v>
      </c>
      <c r="J78" s="46">
        <f>G78</f>
        <v>116000</v>
      </c>
      <c r="K78" s="46">
        <v>0</v>
      </c>
      <c r="L78" s="46">
        <v>0</v>
      </c>
      <c r="M78" s="46">
        <v>0</v>
      </c>
      <c r="N78" s="46">
        <v>0</v>
      </c>
    </row>
    <row r="79" spans="1:14" ht="32.1" customHeight="1" x14ac:dyDescent="0.25">
      <c r="A79" s="67" t="s">
        <v>231</v>
      </c>
      <c r="B79" s="67"/>
      <c r="C79" s="47" t="s">
        <v>225</v>
      </c>
      <c r="D79" s="45" t="s">
        <v>227</v>
      </c>
      <c r="E79" s="45" t="s">
        <v>259</v>
      </c>
      <c r="F79" s="45" t="s">
        <v>296</v>
      </c>
      <c r="G79" s="46">
        <v>75068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f>G79</f>
        <v>75068</v>
      </c>
      <c r="N79" s="46">
        <v>0</v>
      </c>
    </row>
    <row r="80" spans="1:14" ht="32.1" customHeight="1" x14ac:dyDescent="0.25">
      <c r="A80" s="67" t="s">
        <v>231</v>
      </c>
      <c r="B80" s="67"/>
      <c r="C80" s="47" t="s">
        <v>225</v>
      </c>
      <c r="D80" s="45" t="s">
        <v>227</v>
      </c>
      <c r="E80" s="61" t="s">
        <v>260</v>
      </c>
      <c r="F80" s="61" t="s">
        <v>296</v>
      </c>
      <c r="G80" s="58">
        <v>59425</v>
      </c>
      <c r="H80" s="58">
        <v>59425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</row>
    <row r="81" spans="1:62" ht="32.1" customHeight="1" x14ac:dyDescent="0.25">
      <c r="A81" s="67" t="s">
        <v>231</v>
      </c>
      <c r="B81" s="67"/>
      <c r="C81" s="47" t="s">
        <v>225</v>
      </c>
      <c r="D81" s="60" t="s">
        <v>227</v>
      </c>
      <c r="E81" s="45" t="s">
        <v>261</v>
      </c>
      <c r="F81" s="45" t="s">
        <v>296</v>
      </c>
      <c r="G81" s="46">
        <v>45878</v>
      </c>
      <c r="H81" s="46">
        <v>45878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</row>
    <row r="82" spans="1:62" ht="23.25" customHeight="1" x14ac:dyDescent="0.25">
      <c r="A82" s="67" t="s">
        <v>305</v>
      </c>
      <c r="B82" s="67"/>
      <c r="C82" s="47" t="s">
        <v>225</v>
      </c>
      <c r="D82" s="60" t="s">
        <v>227</v>
      </c>
      <c r="E82" s="45" t="s">
        <v>263</v>
      </c>
      <c r="F82" s="45" t="s">
        <v>306</v>
      </c>
      <c r="G82" s="46">
        <f>J82</f>
        <v>368160</v>
      </c>
      <c r="H82" s="46">
        <v>0</v>
      </c>
      <c r="I82" s="46">
        <v>0</v>
      </c>
      <c r="J82" s="46">
        <v>368160</v>
      </c>
      <c r="K82" s="46">
        <v>0</v>
      </c>
      <c r="L82" s="46">
        <v>0</v>
      </c>
      <c r="M82" s="46">
        <v>0</v>
      </c>
      <c r="N82" s="46">
        <v>0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</row>
    <row r="83" spans="1:62" ht="23.25" customHeight="1" x14ac:dyDescent="0.25">
      <c r="A83" s="67" t="s">
        <v>305</v>
      </c>
      <c r="B83" s="67"/>
      <c r="C83" s="47" t="s">
        <v>225</v>
      </c>
      <c r="D83" s="60" t="s">
        <v>227</v>
      </c>
      <c r="E83" s="45" t="s">
        <v>259</v>
      </c>
      <c r="F83" s="45" t="s">
        <v>306</v>
      </c>
      <c r="G83" s="46">
        <v>19610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f>G83</f>
        <v>19610</v>
      </c>
      <c r="N83" s="46">
        <v>0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</row>
    <row r="84" spans="1:62" ht="18.75" customHeight="1" x14ac:dyDescent="0.25">
      <c r="A84" s="67" t="s">
        <v>305</v>
      </c>
      <c r="B84" s="67"/>
      <c r="C84" s="63">
        <v>260</v>
      </c>
      <c r="D84" s="63">
        <v>244</v>
      </c>
      <c r="E84" s="52" t="s">
        <v>303</v>
      </c>
      <c r="F84" s="21">
        <v>310</v>
      </c>
      <c r="G84" s="57">
        <v>115000</v>
      </c>
      <c r="H84" s="57">
        <v>0</v>
      </c>
      <c r="I84" s="57">
        <v>0</v>
      </c>
      <c r="J84" s="57">
        <v>115000</v>
      </c>
      <c r="K84" s="57">
        <v>0</v>
      </c>
      <c r="L84" s="57">
        <v>0</v>
      </c>
      <c r="M84" s="57">
        <v>0</v>
      </c>
      <c r="N84" s="57">
        <v>0</v>
      </c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</row>
    <row r="85" spans="1:62" ht="32.1" customHeight="1" x14ac:dyDescent="0.25">
      <c r="A85" s="69" t="s">
        <v>143</v>
      </c>
      <c r="B85" s="70"/>
      <c r="C85" s="47" t="s">
        <v>225</v>
      </c>
      <c r="D85" s="60" t="s">
        <v>227</v>
      </c>
      <c r="E85" s="45" t="s">
        <v>259</v>
      </c>
      <c r="F85" s="45" t="s">
        <v>273</v>
      </c>
      <c r="G85" s="46">
        <v>178508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f>G85</f>
        <v>178508</v>
      </c>
      <c r="N85" s="46">
        <v>0</v>
      </c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</row>
    <row r="86" spans="1:62" ht="32.1" customHeight="1" x14ac:dyDescent="0.25">
      <c r="A86" s="67" t="s">
        <v>143</v>
      </c>
      <c r="B86" s="67"/>
      <c r="C86" s="47" t="s">
        <v>225</v>
      </c>
      <c r="D86" s="60" t="s">
        <v>227</v>
      </c>
      <c r="E86" s="45" t="s">
        <v>260</v>
      </c>
      <c r="F86" s="45" t="s">
        <v>273</v>
      </c>
      <c r="G86" s="46">
        <v>4917811.12</v>
      </c>
      <c r="H86" s="46">
        <f>G86</f>
        <v>4917811.12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</row>
    <row r="87" spans="1:62" ht="32.1" customHeight="1" x14ac:dyDescent="0.25">
      <c r="A87" s="67" t="s">
        <v>143</v>
      </c>
      <c r="B87" s="67"/>
      <c r="C87" s="47" t="s">
        <v>225</v>
      </c>
      <c r="D87" s="45" t="s">
        <v>227</v>
      </c>
      <c r="E87" s="62" t="s">
        <v>263</v>
      </c>
      <c r="F87" s="62" t="s">
        <v>273</v>
      </c>
      <c r="G87" s="59">
        <v>101600</v>
      </c>
      <c r="H87" s="59">
        <v>0</v>
      </c>
      <c r="I87" s="59">
        <v>0</v>
      </c>
      <c r="J87" s="59">
        <v>101600</v>
      </c>
      <c r="K87" s="59">
        <v>0</v>
      </c>
      <c r="L87" s="59">
        <v>0</v>
      </c>
      <c r="M87" s="59">
        <v>0</v>
      </c>
      <c r="N87" s="59">
        <v>0</v>
      </c>
    </row>
    <row r="88" spans="1:62" ht="32.1" customHeight="1" x14ac:dyDescent="0.25">
      <c r="A88" s="67" t="s">
        <v>143</v>
      </c>
      <c r="B88" s="67"/>
      <c r="C88" s="47" t="s">
        <v>225</v>
      </c>
      <c r="D88" s="45" t="s">
        <v>227</v>
      </c>
      <c r="E88" s="45" t="s">
        <v>265</v>
      </c>
      <c r="F88" s="45" t="s">
        <v>273</v>
      </c>
      <c r="G88" s="46">
        <v>142790</v>
      </c>
      <c r="H88" s="46">
        <v>0</v>
      </c>
      <c r="I88" s="46">
        <v>0</v>
      </c>
      <c r="J88" s="46">
        <f>G88</f>
        <v>142790</v>
      </c>
      <c r="K88" s="46">
        <v>0</v>
      </c>
      <c r="L88" s="46">
        <v>0</v>
      </c>
      <c r="M88" s="46">
        <v>0</v>
      </c>
      <c r="N88" s="46">
        <v>0</v>
      </c>
    </row>
    <row r="89" spans="1:62" ht="32.1" customHeight="1" x14ac:dyDescent="0.25">
      <c r="A89" s="69" t="s">
        <v>143</v>
      </c>
      <c r="B89" s="70"/>
      <c r="C89" s="47" t="s">
        <v>225</v>
      </c>
      <c r="D89" s="45" t="s">
        <v>227</v>
      </c>
      <c r="E89" s="52" t="s">
        <v>262</v>
      </c>
      <c r="F89" s="45" t="s">
        <v>273</v>
      </c>
      <c r="G89" s="46">
        <v>100000</v>
      </c>
      <c r="H89" s="46">
        <v>0</v>
      </c>
      <c r="I89" s="46">
        <v>0</v>
      </c>
      <c r="J89" s="46">
        <v>100000</v>
      </c>
      <c r="K89" s="46">
        <v>0</v>
      </c>
      <c r="L89" s="46">
        <v>0</v>
      </c>
      <c r="M89" s="46">
        <v>0</v>
      </c>
      <c r="N89" s="46">
        <v>0</v>
      </c>
    </row>
    <row r="90" spans="1:62" ht="32.1" customHeight="1" x14ac:dyDescent="0.25">
      <c r="A90" s="69" t="s">
        <v>143</v>
      </c>
      <c r="B90" s="70"/>
      <c r="C90" s="47" t="s">
        <v>225</v>
      </c>
      <c r="D90" s="45" t="s">
        <v>227</v>
      </c>
      <c r="E90" s="45" t="s">
        <v>261</v>
      </c>
      <c r="F90" s="45" t="s">
        <v>273</v>
      </c>
      <c r="G90" s="46">
        <v>505705.5</v>
      </c>
      <c r="H90" s="46">
        <v>505705.5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</row>
    <row r="91" spans="1:62" ht="32.1" customHeight="1" x14ac:dyDescent="0.25">
      <c r="A91" s="82" t="s">
        <v>144</v>
      </c>
      <c r="B91" s="82"/>
      <c r="C91" s="47" t="s">
        <v>228</v>
      </c>
      <c r="D91" s="45" t="s">
        <v>127</v>
      </c>
      <c r="E91" s="45" t="s">
        <v>274</v>
      </c>
      <c r="F91" s="45" t="s">
        <v>275</v>
      </c>
      <c r="G91" s="46">
        <v>209810.62</v>
      </c>
      <c r="H91" s="46">
        <v>209810.62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</row>
    <row r="92" spans="1:62" ht="15" customHeight="1" x14ac:dyDescent="0.25">
      <c r="A92" s="67" t="s">
        <v>145</v>
      </c>
      <c r="B92" s="67"/>
      <c r="C92" s="47" t="s">
        <v>276</v>
      </c>
      <c r="D92" s="45" t="s">
        <v>127</v>
      </c>
      <c r="E92" s="45"/>
      <c r="F92" s="45"/>
      <c r="G92" s="48"/>
      <c r="H92" s="48"/>
      <c r="I92" s="48"/>
      <c r="J92" s="48"/>
      <c r="K92" s="48"/>
      <c r="L92" s="48"/>
      <c r="M92" s="48"/>
      <c r="N92" s="48"/>
    </row>
    <row r="93" spans="1:62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62" x14ac:dyDescent="0.25">
      <c r="A94" s="49" t="s">
        <v>198</v>
      </c>
      <c r="B94" s="49"/>
      <c r="C94" s="5"/>
      <c r="D94" s="53"/>
      <c r="E94" s="53"/>
      <c r="F94" s="53"/>
      <c r="G94" s="53"/>
      <c r="H94" s="7"/>
      <c r="I94" s="7"/>
      <c r="J94" s="7"/>
      <c r="K94" s="7"/>
      <c r="L94" s="7"/>
      <c r="M94" s="7"/>
      <c r="N94" s="7"/>
    </row>
    <row r="95" spans="1:62" x14ac:dyDescent="0.25">
      <c r="A95" s="50" t="s">
        <v>308</v>
      </c>
      <c r="B95" s="50"/>
      <c r="C95" s="5"/>
      <c r="D95" s="53"/>
      <c r="E95" s="53"/>
      <c r="F95" s="53"/>
      <c r="G95" s="53"/>
      <c r="H95" s="7"/>
      <c r="I95" s="7"/>
      <c r="J95" s="7"/>
      <c r="K95" s="7"/>
      <c r="L95" s="7"/>
      <c r="M95" s="7"/>
      <c r="N95" s="7"/>
    </row>
    <row r="96" spans="1:62" x14ac:dyDescent="0.25">
      <c r="A96" s="50" t="s">
        <v>199</v>
      </c>
      <c r="B96" s="50"/>
      <c r="C96" s="5"/>
      <c r="D96" s="53"/>
      <c r="E96" s="53"/>
      <c r="F96" s="53"/>
      <c r="G96" s="53"/>
      <c r="H96" s="7"/>
      <c r="I96" s="7"/>
      <c r="J96" s="7"/>
      <c r="K96" s="7"/>
      <c r="L96" s="7"/>
      <c r="M96" s="7"/>
      <c r="N96" s="7"/>
    </row>
    <row r="97" spans="1:14" x14ac:dyDescent="0.25">
      <c r="A97" s="49" t="s">
        <v>191</v>
      </c>
      <c r="B97" s="49"/>
      <c r="C97" s="5"/>
      <c r="D97" s="53"/>
      <c r="E97" s="53"/>
      <c r="F97" s="53"/>
      <c r="G97" s="53"/>
      <c r="H97" s="7"/>
      <c r="I97" s="7"/>
      <c r="J97" s="7"/>
      <c r="K97" s="7"/>
      <c r="L97" s="7"/>
      <c r="M97" s="7"/>
      <c r="N97" s="7"/>
    </row>
    <row r="98" spans="1:14" x14ac:dyDescent="0.25">
      <c r="A98" s="50" t="s">
        <v>293</v>
      </c>
      <c r="B98" s="50"/>
      <c r="C98" s="5"/>
      <c r="D98" s="53"/>
      <c r="E98" s="53"/>
      <c r="F98" s="53"/>
      <c r="G98" s="53"/>
      <c r="H98" s="7"/>
      <c r="I98" s="7"/>
      <c r="J98" s="7"/>
      <c r="K98" s="7"/>
      <c r="L98" s="7"/>
      <c r="M98" s="7"/>
      <c r="N98" s="7"/>
    </row>
    <row r="99" spans="1:14" x14ac:dyDescent="0.25">
      <c r="A99" s="51"/>
      <c r="B99" s="51"/>
      <c r="C99" s="5"/>
      <c r="D99" s="53"/>
      <c r="E99" s="53"/>
      <c r="F99" s="53"/>
      <c r="G99" s="53"/>
      <c r="H99" s="7"/>
      <c r="I99" s="7"/>
      <c r="J99" s="7"/>
      <c r="K99" s="7"/>
      <c r="L99" s="7"/>
      <c r="M99" s="7"/>
      <c r="N99" s="7"/>
    </row>
    <row r="100" spans="1:14" x14ac:dyDescent="0.25">
      <c r="A100" s="49" t="s">
        <v>200</v>
      </c>
      <c r="B100" s="49"/>
      <c r="C100" s="5"/>
      <c r="D100" s="53"/>
      <c r="E100" s="53"/>
      <c r="F100" s="53"/>
      <c r="G100" s="53"/>
      <c r="H100" s="7"/>
      <c r="I100" s="7"/>
      <c r="J100" s="7"/>
      <c r="K100" s="7"/>
      <c r="L100" s="7"/>
      <c r="M100" s="7"/>
      <c r="N100" s="7"/>
    </row>
    <row r="101" spans="1:14" x14ac:dyDescent="0.25">
      <c r="A101" s="50" t="s">
        <v>309</v>
      </c>
      <c r="B101" s="50"/>
      <c r="C101" s="5"/>
      <c r="D101" s="53"/>
      <c r="E101" s="53"/>
      <c r="F101" s="53"/>
      <c r="G101" s="53"/>
      <c r="H101" s="7"/>
      <c r="I101" s="7"/>
      <c r="J101" s="7"/>
      <c r="K101" s="7"/>
      <c r="L101" s="7"/>
      <c r="M101" s="7"/>
      <c r="N101" s="7"/>
    </row>
    <row r="102" spans="1:14" x14ac:dyDescent="0.25">
      <c r="A102" s="50" t="s">
        <v>201</v>
      </c>
      <c r="B102" s="50"/>
      <c r="C102" s="5"/>
      <c r="D102" s="53"/>
      <c r="E102" s="53"/>
      <c r="F102" s="53"/>
      <c r="G102" s="53"/>
      <c r="H102" s="7"/>
      <c r="I102" s="7"/>
      <c r="J102" s="7"/>
      <c r="K102" s="7"/>
      <c r="L102" s="7"/>
      <c r="M102" s="7"/>
      <c r="N102" s="7"/>
    </row>
    <row r="103" spans="1:14" x14ac:dyDescent="0.25">
      <c r="A103" s="49" t="s">
        <v>191</v>
      </c>
      <c r="B103" s="49"/>
      <c r="C103" s="5"/>
      <c r="D103" s="53"/>
      <c r="E103" s="53"/>
      <c r="F103" s="53"/>
      <c r="G103" s="53"/>
      <c r="H103" s="7"/>
      <c r="I103" s="7"/>
      <c r="J103" s="7"/>
      <c r="K103" s="7"/>
      <c r="L103" s="7"/>
      <c r="M103" s="7"/>
      <c r="N103" s="7"/>
    </row>
    <row r="104" spans="1:14" x14ac:dyDescent="0.25">
      <c r="A104" s="50" t="s">
        <v>192</v>
      </c>
      <c r="B104" s="50"/>
      <c r="C104" s="5"/>
      <c r="D104" s="53"/>
      <c r="E104" s="53"/>
      <c r="F104" s="53"/>
      <c r="G104" s="53"/>
      <c r="H104" s="7"/>
      <c r="I104" s="7"/>
      <c r="J104" s="7"/>
      <c r="K104" s="7"/>
      <c r="L104" s="7"/>
      <c r="M104" s="7"/>
      <c r="N104" s="7"/>
    </row>
    <row r="105" spans="1:14" x14ac:dyDescent="0.25">
      <c r="A105" s="51"/>
      <c r="B105" s="51"/>
      <c r="C105" s="5"/>
      <c r="D105" s="53"/>
      <c r="E105" s="53"/>
      <c r="F105" s="53"/>
      <c r="G105" s="53"/>
      <c r="H105" s="7"/>
      <c r="I105" s="7"/>
      <c r="J105" s="7"/>
      <c r="K105" s="7"/>
      <c r="L105" s="7"/>
      <c r="M105" s="7"/>
      <c r="N105" s="7"/>
    </row>
    <row r="106" spans="1:14" x14ac:dyDescent="0.25">
      <c r="A106" s="49" t="s">
        <v>196</v>
      </c>
      <c r="B106" s="49"/>
      <c r="C106" s="5"/>
      <c r="D106" s="53"/>
      <c r="E106" s="53"/>
      <c r="F106" s="53"/>
      <c r="G106" s="53"/>
      <c r="H106" s="7"/>
      <c r="I106" s="7"/>
      <c r="J106" s="7"/>
      <c r="K106" s="7"/>
      <c r="L106" s="7"/>
      <c r="M106" s="7"/>
      <c r="N106" s="7"/>
    </row>
    <row r="107" spans="1:14" x14ac:dyDescent="0.25">
      <c r="A107" s="50" t="s">
        <v>310</v>
      </c>
      <c r="B107" s="50"/>
      <c r="C107" s="5"/>
      <c r="D107" s="53"/>
      <c r="E107" s="53"/>
      <c r="F107" s="53"/>
      <c r="G107" s="53"/>
      <c r="H107" s="7"/>
      <c r="I107" s="7"/>
      <c r="J107" s="7"/>
      <c r="K107" s="7"/>
      <c r="L107" s="7"/>
      <c r="M107" s="7"/>
      <c r="N107" s="7"/>
    </row>
    <row r="108" spans="1:14" x14ac:dyDescent="0.25">
      <c r="A108" s="50" t="s">
        <v>197</v>
      </c>
      <c r="B108" s="50"/>
      <c r="C108" s="5"/>
      <c r="D108" s="53"/>
      <c r="E108" s="53"/>
      <c r="F108" s="53"/>
      <c r="G108" s="53"/>
      <c r="H108" s="7"/>
      <c r="I108" s="7"/>
      <c r="J108" s="7"/>
      <c r="K108" s="7"/>
      <c r="L108" s="7"/>
      <c r="M108" s="7"/>
      <c r="N108" s="7"/>
    </row>
    <row r="109" spans="1:14" x14ac:dyDescent="0.25">
      <c r="A109" s="49" t="s">
        <v>191</v>
      </c>
      <c r="B109" s="49"/>
      <c r="C109" s="5"/>
      <c r="D109" s="53"/>
      <c r="E109" s="53"/>
      <c r="F109" s="53"/>
      <c r="G109" s="53"/>
      <c r="H109" s="7"/>
      <c r="I109" s="7"/>
      <c r="J109" s="7"/>
      <c r="K109" s="7"/>
      <c r="L109" s="7"/>
      <c r="M109" s="7"/>
      <c r="N109" s="7"/>
    </row>
    <row r="110" spans="1:14" x14ac:dyDescent="0.25">
      <c r="A110" s="50" t="s">
        <v>297</v>
      </c>
      <c r="B110" s="50"/>
      <c r="C110" s="5"/>
      <c r="D110" s="53"/>
      <c r="E110" s="53"/>
      <c r="F110" s="53"/>
      <c r="G110" s="53"/>
      <c r="H110" s="7"/>
      <c r="I110" s="7"/>
      <c r="J110" s="7"/>
      <c r="K110" s="7"/>
      <c r="L110" s="7"/>
      <c r="M110" s="7"/>
      <c r="N110" s="7"/>
    </row>
    <row r="111" spans="1:14" x14ac:dyDescent="0.25">
      <c r="A111" s="8"/>
    </row>
  </sheetData>
  <mergeCells count="101">
    <mergeCell ref="A89:B89"/>
    <mergeCell ref="A49:B49"/>
    <mergeCell ref="A68:B68"/>
    <mergeCell ref="A55:B55"/>
    <mergeCell ref="A53:B53"/>
    <mergeCell ref="A54:B54"/>
    <mergeCell ref="A86:B86"/>
    <mergeCell ref="A69:B69"/>
    <mergeCell ref="A70:B70"/>
    <mergeCell ref="A73:B73"/>
    <mergeCell ref="A74:B74"/>
    <mergeCell ref="A75:B75"/>
    <mergeCell ref="A76:B76"/>
    <mergeCell ref="A77:B77"/>
    <mergeCell ref="A88:B88"/>
    <mergeCell ref="A90:B90"/>
    <mergeCell ref="A92:B92"/>
    <mergeCell ref="A42:B42"/>
    <mergeCell ref="A43:B43"/>
    <mergeCell ref="A44:B44"/>
    <mergeCell ref="A45:B45"/>
    <mergeCell ref="A46:B46"/>
    <mergeCell ref="A60:B60"/>
    <mergeCell ref="A61:B61"/>
    <mergeCell ref="A78:B78"/>
    <mergeCell ref="A72:B72"/>
    <mergeCell ref="A65:B65"/>
    <mergeCell ref="A59:B59"/>
    <mergeCell ref="A91:B91"/>
    <mergeCell ref="A79:B79"/>
    <mergeCell ref="A80:B80"/>
    <mergeCell ref="A81:B81"/>
    <mergeCell ref="A85:B85"/>
    <mergeCell ref="A57:B57"/>
    <mergeCell ref="A63:B63"/>
    <mergeCell ref="A64:B64"/>
    <mergeCell ref="A66:B66"/>
    <mergeCell ref="A67:B67"/>
    <mergeCell ref="D4:D7"/>
    <mergeCell ref="E4:E7"/>
    <mergeCell ref="A50:B50"/>
    <mergeCell ref="L6:L7"/>
    <mergeCell ref="A9:B9"/>
    <mergeCell ref="A8:B8"/>
    <mergeCell ref="A10:B10"/>
    <mergeCell ref="A11:B11"/>
    <mergeCell ref="A12:B12"/>
    <mergeCell ref="A13:B13"/>
    <mergeCell ref="A14:B14"/>
    <mergeCell ref="A15:B15"/>
    <mergeCell ref="A22:B22"/>
    <mergeCell ref="A36:B36"/>
    <mergeCell ref="A37:B37"/>
    <mergeCell ref="A30:B30"/>
    <mergeCell ref="A27:B27"/>
    <mergeCell ref="B1:G1"/>
    <mergeCell ref="B2:G2"/>
    <mergeCell ref="A24:B24"/>
    <mergeCell ref="A26:B26"/>
    <mergeCell ref="A34:B34"/>
    <mergeCell ref="A33:B33"/>
    <mergeCell ref="A25:B25"/>
    <mergeCell ref="A20:B20"/>
    <mergeCell ref="A23:B23"/>
    <mergeCell ref="A18:B18"/>
    <mergeCell ref="A19:B19"/>
    <mergeCell ref="A16:B16"/>
    <mergeCell ref="A17:B17"/>
    <mergeCell ref="G4:N4"/>
    <mergeCell ref="A4:B7"/>
    <mergeCell ref="F4:F7"/>
    <mergeCell ref="G5:G7"/>
    <mergeCell ref="H5:N5"/>
    <mergeCell ref="H6:H7"/>
    <mergeCell ref="I6:I7"/>
    <mergeCell ref="J6:J7"/>
    <mergeCell ref="K6:K7"/>
    <mergeCell ref="M6:N6"/>
    <mergeCell ref="C4:C7"/>
    <mergeCell ref="A32:B32"/>
    <mergeCell ref="A71:B71"/>
    <mergeCell ref="A21:B21"/>
    <mergeCell ref="A39:B39"/>
    <mergeCell ref="A47:B47"/>
    <mergeCell ref="A87:B87"/>
    <mergeCell ref="A51:B51"/>
    <mergeCell ref="A52:B52"/>
    <mergeCell ref="A41:B41"/>
    <mergeCell ref="A58:B58"/>
    <mergeCell ref="A48:B48"/>
    <mergeCell ref="A56:B56"/>
    <mergeCell ref="A38:B38"/>
    <mergeCell ref="A40:B40"/>
    <mergeCell ref="A31:B31"/>
    <mergeCell ref="A35:B35"/>
    <mergeCell ref="A28:B28"/>
    <mergeCell ref="A29:B29"/>
    <mergeCell ref="A62:B62"/>
    <mergeCell ref="A82:B82"/>
    <mergeCell ref="A83:B83"/>
    <mergeCell ref="A84:B84"/>
  </mergeCells>
  <pageMargins left="0.25" right="0.25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5"/>
  <sheetViews>
    <sheetView zoomScaleNormal="100" workbookViewId="0">
      <selection activeCell="A88" sqref="A88:A104"/>
    </sheetView>
  </sheetViews>
  <sheetFormatPr defaultRowHeight="15" x14ac:dyDescent="0.25"/>
  <cols>
    <col min="1" max="1" width="6.7109375" customWidth="1"/>
    <col min="2" max="2" width="12.140625" customWidth="1"/>
    <col min="3" max="3" width="4.42578125" customWidth="1"/>
    <col min="4" max="4" width="6" customWidth="1"/>
    <col min="5" max="5" width="6.42578125" customWidth="1"/>
    <col min="6" max="6" width="5.42578125" customWidth="1"/>
    <col min="7" max="8" width="10.5703125" customWidth="1"/>
    <col min="9" max="9" width="6.85546875" customWidth="1"/>
    <col min="10" max="10" width="8.85546875" customWidth="1"/>
    <col min="11" max="11" width="4.85546875" customWidth="1"/>
    <col min="12" max="12" width="4.5703125" customWidth="1"/>
    <col min="13" max="13" width="9.85546875" customWidth="1"/>
    <col min="14" max="14" width="4.7109375" customWidth="1"/>
  </cols>
  <sheetData>
    <row r="1" spans="1:62" x14ac:dyDescent="0.25">
      <c r="A1" s="7"/>
      <c r="B1" s="66" t="s">
        <v>118</v>
      </c>
      <c r="C1" s="66"/>
      <c r="D1" s="66"/>
      <c r="E1" s="66"/>
      <c r="F1" s="66"/>
      <c r="G1" s="66"/>
      <c r="H1" s="8"/>
      <c r="I1" s="8"/>
      <c r="J1" s="8"/>
      <c r="K1" s="7"/>
      <c r="L1" s="7"/>
      <c r="M1" s="7"/>
      <c r="N1" s="7"/>
    </row>
    <row r="2" spans="1:62" x14ac:dyDescent="0.25">
      <c r="A2" s="7"/>
      <c r="B2" s="66" t="s">
        <v>234</v>
      </c>
      <c r="C2" s="66"/>
      <c r="D2" s="66"/>
      <c r="E2" s="66"/>
      <c r="F2" s="66"/>
      <c r="G2" s="66"/>
      <c r="H2" s="8"/>
      <c r="I2" s="8"/>
      <c r="J2" s="8"/>
      <c r="K2" s="7"/>
      <c r="L2" s="7"/>
      <c r="M2" s="7"/>
      <c r="N2" s="7"/>
    </row>
    <row r="3" spans="1:62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0" t="s">
        <v>119</v>
      </c>
      <c r="N3" s="42"/>
    </row>
    <row r="4" spans="1:62" ht="15" customHeight="1" x14ac:dyDescent="0.25">
      <c r="A4" s="74" t="s">
        <v>12</v>
      </c>
      <c r="B4" s="74"/>
      <c r="C4" s="78" t="s">
        <v>120</v>
      </c>
      <c r="D4" s="75" t="s">
        <v>121</v>
      </c>
      <c r="E4" s="75" t="s">
        <v>277</v>
      </c>
      <c r="F4" s="75" t="s">
        <v>278</v>
      </c>
      <c r="G4" s="71" t="s">
        <v>207</v>
      </c>
      <c r="H4" s="72"/>
      <c r="I4" s="72"/>
      <c r="J4" s="72"/>
      <c r="K4" s="72"/>
      <c r="L4" s="72"/>
      <c r="M4" s="72"/>
      <c r="N4" s="7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9"/>
      <c r="AV4" s="40"/>
      <c r="AW4" s="40"/>
      <c r="AX4" s="40"/>
      <c r="AY4" s="40"/>
      <c r="AZ4" s="40"/>
      <c r="BA4" s="40"/>
      <c r="BB4" s="41"/>
      <c r="BC4" s="41"/>
      <c r="BD4" s="41"/>
      <c r="BE4" s="41"/>
      <c r="BF4" s="41"/>
      <c r="BG4" s="41"/>
      <c r="BH4" s="41"/>
      <c r="BI4" s="41"/>
      <c r="BJ4" s="41"/>
    </row>
    <row r="5" spans="1:62" ht="15" customHeight="1" x14ac:dyDescent="0.25">
      <c r="A5" s="74"/>
      <c r="B5" s="74"/>
      <c r="C5" s="79"/>
      <c r="D5" s="76"/>
      <c r="E5" s="76"/>
      <c r="F5" s="76"/>
      <c r="G5" s="75" t="s">
        <v>284</v>
      </c>
      <c r="H5" s="74" t="s">
        <v>18</v>
      </c>
      <c r="I5" s="74"/>
      <c r="J5" s="74"/>
      <c r="K5" s="74"/>
      <c r="L5" s="74"/>
      <c r="M5" s="74"/>
      <c r="N5" s="7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9"/>
      <c r="AV5" s="40"/>
      <c r="AW5" s="40"/>
      <c r="AX5" s="40"/>
      <c r="AY5" s="40"/>
      <c r="AZ5" s="40"/>
      <c r="BA5" s="40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75.75" customHeight="1" x14ac:dyDescent="0.25">
      <c r="A6" s="74"/>
      <c r="B6" s="74"/>
      <c r="C6" s="79"/>
      <c r="D6" s="76"/>
      <c r="E6" s="76"/>
      <c r="F6" s="76"/>
      <c r="G6" s="76"/>
      <c r="H6" s="75" t="s">
        <v>279</v>
      </c>
      <c r="I6" s="74" t="s">
        <v>280</v>
      </c>
      <c r="J6" s="74" t="s">
        <v>123</v>
      </c>
      <c r="K6" s="74" t="s">
        <v>124</v>
      </c>
      <c r="L6" s="74" t="s">
        <v>208</v>
      </c>
      <c r="M6" s="74" t="s">
        <v>125</v>
      </c>
      <c r="N6" s="7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9"/>
      <c r="AV6" s="40"/>
      <c r="AW6" s="40"/>
      <c r="AX6" s="40"/>
      <c r="AY6" s="40"/>
      <c r="AZ6" s="40"/>
      <c r="BA6" s="40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55.5" customHeight="1" x14ac:dyDescent="0.25">
      <c r="A7" s="74"/>
      <c r="B7" s="74"/>
      <c r="C7" s="80"/>
      <c r="D7" s="77"/>
      <c r="E7" s="77"/>
      <c r="F7" s="77"/>
      <c r="G7" s="77"/>
      <c r="H7" s="77"/>
      <c r="I7" s="74"/>
      <c r="J7" s="74"/>
      <c r="K7" s="74"/>
      <c r="L7" s="74"/>
      <c r="M7" s="22" t="s">
        <v>122</v>
      </c>
      <c r="N7" s="22" t="s">
        <v>281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9"/>
      <c r="AV7" s="40"/>
      <c r="AW7" s="40"/>
      <c r="AX7" s="40"/>
      <c r="AY7" s="40"/>
      <c r="AZ7" s="40"/>
      <c r="BA7" s="40"/>
      <c r="BB7" s="41"/>
      <c r="BC7" s="41"/>
      <c r="BD7" s="41"/>
      <c r="BE7" s="41"/>
      <c r="BF7" s="41"/>
      <c r="BG7" s="41"/>
      <c r="BH7" s="41"/>
      <c r="BI7" s="41"/>
      <c r="BJ7" s="41"/>
    </row>
    <row r="8" spans="1:62" x14ac:dyDescent="0.25">
      <c r="A8" s="81">
        <v>1</v>
      </c>
      <c r="B8" s="81"/>
      <c r="C8" s="43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9"/>
      <c r="AV8" s="40"/>
      <c r="AW8" s="40"/>
      <c r="AX8" s="40"/>
      <c r="AY8" s="40"/>
      <c r="AZ8" s="40"/>
      <c r="BA8" s="40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33" customHeight="1" x14ac:dyDescent="0.25">
      <c r="A9" s="68" t="s">
        <v>126</v>
      </c>
      <c r="B9" s="68"/>
      <c r="C9" s="44" t="s">
        <v>209</v>
      </c>
      <c r="D9" s="45" t="s">
        <v>210</v>
      </c>
      <c r="E9" s="45" t="s">
        <v>257</v>
      </c>
      <c r="F9" s="45" t="s">
        <v>210</v>
      </c>
      <c r="G9" s="46">
        <f>SUM(H9:N9)</f>
        <v>28585500</v>
      </c>
      <c r="H9" s="46">
        <v>18271030</v>
      </c>
      <c r="I9" s="46">
        <v>0</v>
      </c>
      <c r="J9" s="46">
        <v>914060</v>
      </c>
      <c r="K9" s="46">
        <v>0</v>
      </c>
      <c r="L9" s="46">
        <v>0</v>
      </c>
      <c r="M9" s="46">
        <v>9400410</v>
      </c>
      <c r="N9" s="46"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9"/>
      <c r="AV9" s="40"/>
      <c r="AW9" s="40"/>
      <c r="AX9" s="40"/>
      <c r="AY9" s="40"/>
      <c r="AZ9" s="40"/>
      <c r="BA9" s="40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0.5" customHeight="1" x14ac:dyDescent="0.25">
      <c r="A10" s="67" t="s">
        <v>18</v>
      </c>
      <c r="B10" s="67"/>
      <c r="C10" s="47"/>
      <c r="D10" s="45"/>
      <c r="E10" s="45"/>
      <c r="F10" s="45"/>
      <c r="G10" s="48"/>
      <c r="H10" s="48"/>
      <c r="I10" s="48"/>
      <c r="J10" s="48"/>
      <c r="K10" s="48"/>
      <c r="L10" s="48"/>
      <c r="M10" s="48"/>
      <c r="N10" s="4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9"/>
      <c r="AV10" s="40"/>
      <c r="AW10" s="40"/>
      <c r="AX10" s="40"/>
      <c r="AY10" s="40"/>
      <c r="AZ10" s="40"/>
      <c r="BA10" s="40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28.5" customHeight="1" x14ac:dyDescent="0.25">
      <c r="A11" s="67" t="s">
        <v>282</v>
      </c>
      <c r="B11" s="67"/>
      <c r="C11" s="47">
        <v>110</v>
      </c>
      <c r="D11" s="45" t="s">
        <v>211</v>
      </c>
      <c r="E11" s="45" t="s">
        <v>257</v>
      </c>
      <c r="F11" s="45" t="s">
        <v>211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9"/>
      <c r="AV11" s="40"/>
      <c r="AW11" s="40"/>
      <c r="AX11" s="40"/>
      <c r="AY11" s="40"/>
      <c r="AZ11" s="40"/>
      <c r="BA11" s="40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9.75" customHeight="1" x14ac:dyDescent="0.25">
      <c r="A12" s="67" t="s">
        <v>15</v>
      </c>
      <c r="B12" s="67"/>
      <c r="C12" s="47"/>
      <c r="D12" s="45"/>
      <c r="E12" s="45"/>
      <c r="F12" s="45"/>
      <c r="G12" s="48"/>
      <c r="H12" s="48"/>
      <c r="I12" s="48"/>
      <c r="J12" s="48"/>
      <c r="K12" s="48"/>
      <c r="L12" s="48"/>
      <c r="M12" s="48"/>
      <c r="N12" s="48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9"/>
      <c r="AV12" s="40"/>
      <c r="AW12" s="40"/>
      <c r="AX12" s="40"/>
      <c r="AY12" s="40"/>
      <c r="AZ12" s="40"/>
      <c r="BA12" s="40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ht="28.5" customHeight="1" x14ac:dyDescent="0.25">
      <c r="A13" s="67" t="s">
        <v>178</v>
      </c>
      <c r="B13" s="67"/>
      <c r="C13" s="47">
        <v>110</v>
      </c>
      <c r="D13" s="45" t="s">
        <v>212</v>
      </c>
      <c r="E13" s="45" t="s">
        <v>257</v>
      </c>
      <c r="F13" s="45" t="s">
        <v>211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9"/>
      <c r="AV13" s="40"/>
      <c r="AW13" s="40"/>
      <c r="AX13" s="40"/>
      <c r="AY13" s="40"/>
      <c r="AZ13" s="40"/>
      <c r="BA13" s="40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33" customHeight="1" x14ac:dyDescent="0.25">
      <c r="A14" s="69" t="s">
        <v>128</v>
      </c>
      <c r="B14" s="70"/>
      <c r="C14" s="47" t="s">
        <v>211</v>
      </c>
      <c r="D14" s="45" t="s">
        <v>212</v>
      </c>
      <c r="E14" s="45" t="s">
        <v>257</v>
      </c>
      <c r="F14" s="45" t="s">
        <v>212</v>
      </c>
      <c r="G14" s="37">
        <v>27194440</v>
      </c>
      <c r="H14" s="37">
        <v>18271030</v>
      </c>
      <c r="I14" s="37">
        <v>0</v>
      </c>
      <c r="J14" s="37">
        <v>0</v>
      </c>
      <c r="K14" s="37">
        <v>0</v>
      </c>
      <c r="L14" s="37">
        <v>0</v>
      </c>
      <c r="M14" s="37">
        <v>8923410</v>
      </c>
      <c r="N14" s="37">
        <v>0</v>
      </c>
    </row>
    <row r="15" spans="1:62" ht="12" customHeight="1" x14ac:dyDescent="0.25">
      <c r="A15" s="69" t="s">
        <v>15</v>
      </c>
      <c r="B15" s="70"/>
      <c r="C15" s="47"/>
      <c r="D15" s="45"/>
      <c r="E15" s="45"/>
      <c r="F15" s="45"/>
      <c r="G15" s="38"/>
      <c r="H15" s="38"/>
      <c r="I15" s="38"/>
      <c r="J15" s="38"/>
      <c r="K15" s="38"/>
      <c r="L15" s="38"/>
      <c r="M15" s="38"/>
      <c r="N15" s="38"/>
    </row>
    <row r="16" spans="1:62" ht="33" customHeight="1" x14ac:dyDescent="0.25">
      <c r="A16" s="69" t="s">
        <v>179</v>
      </c>
      <c r="B16" s="70"/>
      <c r="C16" s="47" t="s">
        <v>211</v>
      </c>
      <c r="D16" s="45" t="s">
        <v>212</v>
      </c>
      <c r="E16" s="45" t="s">
        <v>258</v>
      </c>
      <c r="F16" s="45" t="s">
        <v>212</v>
      </c>
      <c r="G16" s="37">
        <v>777384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777384</v>
      </c>
      <c r="N16" s="37">
        <v>0</v>
      </c>
    </row>
    <row r="17" spans="1:14" ht="33" customHeight="1" x14ac:dyDescent="0.25">
      <c r="A17" s="69" t="s">
        <v>178</v>
      </c>
      <c r="B17" s="70"/>
      <c r="C17" s="47" t="s">
        <v>211</v>
      </c>
      <c r="D17" s="45" t="s">
        <v>212</v>
      </c>
      <c r="E17" s="45" t="s">
        <v>259</v>
      </c>
      <c r="F17" s="45" t="s">
        <v>212</v>
      </c>
      <c r="G17" s="37">
        <v>8146026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8146026</v>
      </c>
      <c r="N17" s="37">
        <v>0</v>
      </c>
    </row>
    <row r="18" spans="1:14" ht="33" customHeight="1" x14ac:dyDescent="0.25">
      <c r="A18" s="69" t="s">
        <v>229</v>
      </c>
      <c r="B18" s="70"/>
      <c r="C18" s="47" t="s">
        <v>211</v>
      </c>
      <c r="D18" s="45" t="s">
        <v>212</v>
      </c>
      <c r="E18" s="45" t="s">
        <v>260</v>
      </c>
      <c r="F18" s="45" t="s">
        <v>212</v>
      </c>
      <c r="G18" s="37">
        <v>16202440</v>
      </c>
      <c r="H18" s="37">
        <v>16202440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33" customHeight="1" x14ac:dyDescent="0.25">
      <c r="A19" s="69" t="s">
        <v>229</v>
      </c>
      <c r="B19" s="70"/>
      <c r="C19" s="47" t="s">
        <v>211</v>
      </c>
      <c r="D19" s="45" t="s">
        <v>212</v>
      </c>
      <c r="E19" s="45" t="s">
        <v>299</v>
      </c>
      <c r="F19" s="45" t="s">
        <v>212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</row>
    <row r="20" spans="1:14" ht="33" customHeight="1" x14ac:dyDescent="0.25">
      <c r="A20" s="69" t="s">
        <v>229</v>
      </c>
      <c r="B20" s="70"/>
      <c r="C20" s="47" t="s">
        <v>211</v>
      </c>
      <c r="D20" s="45" t="s">
        <v>212</v>
      </c>
      <c r="E20" s="45" t="s">
        <v>298</v>
      </c>
      <c r="F20" s="45" t="s">
        <v>212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33" customHeight="1" x14ac:dyDescent="0.25">
      <c r="A21" s="69" t="s">
        <v>229</v>
      </c>
      <c r="B21" s="70"/>
      <c r="C21" s="47" t="s">
        <v>211</v>
      </c>
      <c r="D21" s="45" t="s">
        <v>212</v>
      </c>
      <c r="E21" s="45" t="s">
        <v>261</v>
      </c>
      <c r="F21" s="45" t="s">
        <v>212</v>
      </c>
      <c r="G21" s="37">
        <v>2068590</v>
      </c>
      <c r="H21" s="37">
        <v>2068590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4" ht="33" customHeight="1" x14ac:dyDescent="0.25">
      <c r="A22" s="69" t="s">
        <v>129</v>
      </c>
      <c r="B22" s="70"/>
      <c r="C22" s="47" t="s">
        <v>213</v>
      </c>
      <c r="D22" s="45" t="s">
        <v>214</v>
      </c>
      <c r="E22" s="45" t="s">
        <v>257</v>
      </c>
      <c r="F22" s="45" t="s">
        <v>214</v>
      </c>
      <c r="G22" s="37">
        <v>477000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477000</v>
      </c>
      <c r="N22" s="37">
        <v>0</v>
      </c>
    </row>
    <row r="23" spans="1:14" ht="11.25" customHeight="1" x14ac:dyDescent="0.25">
      <c r="A23" s="69" t="s">
        <v>15</v>
      </c>
      <c r="B23" s="70"/>
      <c r="C23" s="47"/>
      <c r="D23" s="45"/>
      <c r="E23" s="45"/>
      <c r="F23" s="45"/>
      <c r="G23" s="38"/>
      <c r="H23" s="38"/>
      <c r="I23" s="38"/>
      <c r="J23" s="38"/>
      <c r="K23" s="38"/>
      <c r="L23" s="38"/>
      <c r="M23" s="38"/>
      <c r="N23" s="38"/>
    </row>
    <row r="24" spans="1:14" ht="33" customHeight="1" x14ac:dyDescent="0.25">
      <c r="A24" s="69" t="s">
        <v>129</v>
      </c>
      <c r="B24" s="70"/>
      <c r="C24" s="47" t="s">
        <v>213</v>
      </c>
      <c r="D24" s="45" t="s">
        <v>214</v>
      </c>
      <c r="E24" s="45" t="s">
        <v>259</v>
      </c>
      <c r="F24" s="45" t="s">
        <v>214</v>
      </c>
      <c r="G24" s="37">
        <v>477000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477000</v>
      </c>
      <c r="N24" s="37">
        <v>0</v>
      </c>
    </row>
    <row r="25" spans="1:14" ht="33" customHeight="1" x14ac:dyDescent="0.25">
      <c r="A25" s="69" t="s">
        <v>130</v>
      </c>
      <c r="B25" s="70"/>
      <c r="C25" s="47" t="s">
        <v>215</v>
      </c>
      <c r="D25" s="45" t="s">
        <v>214</v>
      </c>
      <c r="E25" s="45" t="s">
        <v>257</v>
      </c>
      <c r="F25" s="45" t="s">
        <v>214</v>
      </c>
      <c r="G25" s="37">
        <v>914060</v>
      </c>
      <c r="H25" s="37">
        <v>0</v>
      </c>
      <c r="I25" s="37">
        <v>0</v>
      </c>
      <c r="J25" s="37">
        <v>914060</v>
      </c>
      <c r="K25" s="37">
        <v>0</v>
      </c>
      <c r="L25" s="37">
        <v>0</v>
      </c>
      <c r="M25" s="37">
        <v>0</v>
      </c>
      <c r="N25" s="37">
        <v>0</v>
      </c>
    </row>
    <row r="26" spans="1:14" ht="13.5" customHeight="1" x14ac:dyDescent="0.25">
      <c r="A26" s="69" t="s">
        <v>15</v>
      </c>
      <c r="B26" s="70"/>
      <c r="C26" s="47"/>
      <c r="D26" s="45"/>
      <c r="E26" s="45"/>
      <c r="F26" s="45"/>
      <c r="G26" s="38"/>
      <c r="H26" s="38"/>
      <c r="I26" s="38"/>
      <c r="J26" s="38"/>
      <c r="K26" s="38"/>
      <c r="L26" s="38"/>
      <c r="M26" s="38"/>
      <c r="N26" s="38"/>
    </row>
    <row r="27" spans="1:14" ht="33.75" customHeight="1" x14ac:dyDescent="0.25">
      <c r="A27" s="67" t="s">
        <v>230</v>
      </c>
      <c r="B27" s="67"/>
      <c r="C27" s="54" t="s">
        <v>215</v>
      </c>
      <c r="D27" s="55" t="s">
        <v>214</v>
      </c>
      <c r="E27" s="45" t="s">
        <v>303</v>
      </c>
      <c r="F27" s="45" t="s">
        <v>214</v>
      </c>
      <c r="G27" s="57">
        <v>0</v>
      </c>
      <c r="H27" s="46">
        <v>0</v>
      </c>
      <c r="I27" s="57" t="s">
        <v>304</v>
      </c>
      <c r="J27" s="57">
        <v>0</v>
      </c>
      <c r="K27" s="46">
        <v>0</v>
      </c>
      <c r="L27" s="48">
        <v>0</v>
      </c>
      <c r="M27" s="46">
        <v>0</v>
      </c>
      <c r="N27" s="46">
        <v>0</v>
      </c>
    </row>
    <row r="28" spans="1:14" ht="33" customHeight="1" x14ac:dyDescent="0.25">
      <c r="A28" s="69" t="s">
        <v>230</v>
      </c>
      <c r="B28" s="70"/>
      <c r="C28" s="47" t="s">
        <v>215</v>
      </c>
      <c r="D28" s="45" t="s">
        <v>214</v>
      </c>
      <c r="E28" s="45" t="s">
        <v>262</v>
      </c>
      <c r="F28" s="45" t="s">
        <v>214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</row>
    <row r="29" spans="1:14" ht="33" customHeight="1" x14ac:dyDescent="0.25">
      <c r="A29" s="69" t="s">
        <v>230</v>
      </c>
      <c r="B29" s="70"/>
      <c r="C29" s="47" t="s">
        <v>215</v>
      </c>
      <c r="D29" s="45" t="s">
        <v>214</v>
      </c>
      <c r="E29" s="45" t="s">
        <v>263</v>
      </c>
      <c r="F29" s="45" t="s">
        <v>214</v>
      </c>
      <c r="G29" s="37">
        <v>501560</v>
      </c>
      <c r="H29" s="37">
        <v>0</v>
      </c>
      <c r="I29" s="37">
        <v>0</v>
      </c>
      <c r="J29" s="37">
        <v>501560</v>
      </c>
      <c r="K29" s="37">
        <v>0</v>
      </c>
      <c r="L29" s="37">
        <v>0</v>
      </c>
      <c r="M29" s="37">
        <v>0</v>
      </c>
      <c r="N29" s="37">
        <v>0</v>
      </c>
    </row>
    <row r="30" spans="1:14" ht="33" customHeight="1" x14ac:dyDescent="0.25">
      <c r="A30" s="69" t="s">
        <v>230</v>
      </c>
      <c r="B30" s="70"/>
      <c r="C30" s="47" t="s">
        <v>215</v>
      </c>
      <c r="D30" s="45" t="s">
        <v>214</v>
      </c>
      <c r="E30" s="45" t="s">
        <v>264</v>
      </c>
      <c r="F30" s="45" t="s">
        <v>214</v>
      </c>
      <c r="G30" s="37">
        <v>42500</v>
      </c>
      <c r="H30" s="37">
        <v>0</v>
      </c>
      <c r="I30" s="37">
        <v>0</v>
      </c>
      <c r="J30" s="37">
        <v>42500</v>
      </c>
      <c r="K30" s="37">
        <v>0</v>
      </c>
      <c r="L30" s="37">
        <v>0</v>
      </c>
      <c r="M30" s="37">
        <v>0</v>
      </c>
      <c r="N30" s="37">
        <v>0</v>
      </c>
    </row>
    <row r="31" spans="1:14" ht="33" customHeight="1" x14ac:dyDescent="0.25">
      <c r="A31" s="69" t="s">
        <v>230</v>
      </c>
      <c r="B31" s="70"/>
      <c r="C31" s="47" t="s">
        <v>215</v>
      </c>
      <c r="D31" s="45" t="s">
        <v>214</v>
      </c>
      <c r="E31" s="45" t="s">
        <v>265</v>
      </c>
      <c r="F31" s="45" t="s">
        <v>214</v>
      </c>
      <c r="G31" s="37">
        <v>370000</v>
      </c>
      <c r="H31" s="37">
        <v>0</v>
      </c>
      <c r="I31" s="37">
        <v>0</v>
      </c>
      <c r="J31" s="37">
        <v>370000</v>
      </c>
      <c r="K31" s="37">
        <v>0</v>
      </c>
      <c r="L31" s="37">
        <v>0</v>
      </c>
      <c r="M31" s="37">
        <v>0</v>
      </c>
      <c r="N31" s="37">
        <v>0</v>
      </c>
    </row>
    <row r="32" spans="1:14" ht="33" customHeight="1" x14ac:dyDescent="0.25">
      <c r="A32" s="83" t="s">
        <v>131</v>
      </c>
      <c r="B32" s="84"/>
      <c r="C32" s="44" t="s">
        <v>216</v>
      </c>
      <c r="D32" s="45" t="s">
        <v>210</v>
      </c>
      <c r="E32" s="45" t="s">
        <v>257</v>
      </c>
      <c r="F32" s="45" t="s">
        <v>210</v>
      </c>
      <c r="G32" s="37">
        <v>28585500</v>
      </c>
      <c r="H32" s="37">
        <v>18271030</v>
      </c>
      <c r="I32" s="37">
        <v>0</v>
      </c>
      <c r="J32" s="37">
        <v>914060</v>
      </c>
      <c r="K32" s="37">
        <v>0</v>
      </c>
      <c r="L32" s="37">
        <v>0</v>
      </c>
      <c r="M32" s="37">
        <v>9400410</v>
      </c>
      <c r="N32" s="37">
        <v>0</v>
      </c>
    </row>
    <row r="33" spans="1:14" ht="9.75" customHeight="1" x14ac:dyDescent="0.25">
      <c r="A33" s="69" t="s">
        <v>18</v>
      </c>
      <c r="B33" s="70"/>
      <c r="C33" s="47"/>
      <c r="D33" s="45"/>
      <c r="E33" s="45"/>
      <c r="F33" s="45"/>
      <c r="G33" s="38"/>
      <c r="H33" s="38"/>
      <c r="I33" s="38"/>
      <c r="J33" s="38"/>
      <c r="K33" s="38"/>
      <c r="L33" s="38"/>
      <c r="M33" s="38"/>
      <c r="N33" s="38"/>
    </row>
    <row r="34" spans="1:14" ht="33" customHeight="1" x14ac:dyDescent="0.25">
      <c r="A34" s="69" t="s">
        <v>132</v>
      </c>
      <c r="B34" s="70"/>
      <c r="C34" s="47" t="s">
        <v>217</v>
      </c>
      <c r="D34" s="45" t="s">
        <v>218</v>
      </c>
      <c r="E34" s="45" t="s">
        <v>257</v>
      </c>
      <c r="F34" s="45" t="s">
        <v>210</v>
      </c>
      <c r="G34" s="37">
        <v>11766934.99</v>
      </c>
      <c r="H34" s="37">
        <v>7153123.9900000002</v>
      </c>
      <c r="I34" s="37">
        <v>0</v>
      </c>
      <c r="J34" s="37">
        <v>0</v>
      </c>
      <c r="K34" s="37">
        <v>0</v>
      </c>
      <c r="L34" s="37">
        <v>0</v>
      </c>
      <c r="M34" s="37">
        <v>4613811</v>
      </c>
      <c r="N34" s="37">
        <v>0</v>
      </c>
    </row>
    <row r="35" spans="1:14" ht="12.75" customHeight="1" x14ac:dyDescent="0.25">
      <c r="A35" s="69" t="s">
        <v>15</v>
      </c>
      <c r="B35" s="70"/>
      <c r="C35" s="47"/>
      <c r="D35" s="45"/>
      <c r="E35" s="45"/>
      <c r="F35" s="45"/>
      <c r="G35" s="38"/>
      <c r="H35" s="38"/>
      <c r="I35" s="38"/>
      <c r="J35" s="38"/>
      <c r="K35" s="38"/>
      <c r="L35" s="38"/>
      <c r="M35" s="38"/>
      <c r="N35" s="38"/>
    </row>
    <row r="36" spans="1:14" ht="33" customHeight="1" x14ac:dyDescent="0.25">
      <c r="A36" s="69" t="s">
        <v>133</v>
      </c>
      <c r="B36" s="70"/>
      <c r="C36" s="47" t="s">
        <v>219</v>
      </c>
      <c r="D36" s="45" t="s">
        <v>220</v>
      </c>
      <c r="E36" s="45" t="s">
        <v>260</v>
      </c>
      <c r="F36" s="45" t="s">
        <v>219</v>
      </c>
      <c r="G36" s="37">
        <v>5147076.04</v>
      </c>
      <c r="H36" s="37">
        <v>5147076.04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</row>
    <row r="37" spans="1:14" ht="33" customHeight="1" x14ac:dyDescent="0.25">
      <c r="A37" s="69" t="s">
        <v>133</v>
      </c>
      <c r="B37" s="70"/>
      <c r="C37" s="47" t="s">
        <v>219</v>
      </c>
      <c r="D37" s="45" t="s">
        <v>220</v>
      </c>
      <c r="E37" s="45" t="s">
        <v>299</v>
      </c>
      <c r="F37" s="45" t="s">
        <v>219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</row>
    <row r="38" spans="1:14" ht="33" customHeight="1" x14ac:dyDescent="0.25">
      <c r="A38" s="69" t="s">
        <v>133</v>
      </c>
      <c r="B38" s="70"/>
      <c r="C38" s="47" t="s">
        <v>219</v>
      </c>
      <c r="D38" s="45" t="s">
        <v>220</v>
      </c>
      <c r="E38" s="45" t="s">
        <v>298</v>
      </c>
      <c r="F38" s="45" t="s">
        <v>219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</row>
    <row r="39" spans="1:14" ht="33" customHeight="1" x14ac:dyDescent="0.25">
      <c r="A39" s="69" t="s">
        <v>133</v>
      </c>
      <c r="B39" s="70"/>
      <c r="C39" s="47" t="s">
        <v>219</v>
      </c>
      <c r="D39" s="45" t="s">
        <v>220</v>
      </c>
      <c r="E39" s="45" t="s">
        <v>261</v>
      </c>
      <c r="F39" s="45" t="s">
        <v>219</v>
      </c>
      <c r="G39" s="37">
        <v>346877.6</v>
      </c>
      <c r="H39" s="37">
        <v>346877.6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</row>
    <row r="40" spans="1:14" ht="33" customHeight="1" x14ac:dyDescent="0.25">
      <c r="A40" s="69" t="s">
        <v>133</v>
      </c>
      <c r="B40" s="70"/>
      <c r="C40" s="47" t="s">
        <v>219</v>
      </c>
      <c r="D40" s="45" t="s">
        <v>220</v>
      </c>
      <c r="E40" s="45" t="s">
        <v>259</v>
      </c>
      <c r="F40" s="45" t="s">
        <v>219</v>
      </c>
      <c r="G40" s="37">
        <v>3334460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3334460</v>
      </c>
      <c r="N40" s="37">
        <v>0</v>
      </c>
    </row>
    <row r="41" spans="1:14" ht="33" customHeight="1" x14ac:dyDescent="0.25">
      <c r="A41" s="69" t="s">
        <v>133</v>
      </c>
      <c r="B41" s="70"/>
      <c r="C41" s="47" t="s">
        <v>219</v>
      </c>
      <c r="D41" s="45" t="s">
        <v>220</v>
      </c>
      <c r="E41" s="45" t="s">
        <v>258</v>
      </c>
      <c r="F41" s="45" t="s">
        <v>219</v>
      </c>
      <c r="G41" s="37">
        <v>211017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211017</v>
      </c>
      <c r="N41" s="37">
        <v>0</v>
      </c>
    </row>
    <row r="42" spans="1:14" ht="33" customHeight="1" x14ac:dyDescent="0.25">
      <c r="A42" s="69" t="s">
        <v>134</v>
      </c>
      <c r="B42" s="70"/>
      <c r="C42" s="47" t="s">
        <v>219</v>
      </c>
      <c r="D42" s="45" t="s">
        <v>221</v>
      </c>
      <c r="E42" s="45" t="s">
        <v>258</v>
      </c>
      <c r="F42" s="45" t="s">
        <v>266</v>
      </c>
      <c r="G42" s="37">
        <v>63727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63727</v>
      </c>
      <c r="N42" s="37">
        <v>0</v>
      </c>
    </row>
    <row r="43" spans="1:14" ht="33" customHeight="1" x14ac:dyDescent="0.25">
      <c r="A43" s="69" t="s">
        <v>134</v>
      </c>
      <c r="B43" s="70"/>
      <c r="C43" s="47" t="s">
        <v>219</v>
      </c>
      <c r="D43" s="45" t="s">
        <v>221</v>
      </c>
      <c r="E43" s="45" t="s">
        <v>259</v>
      </c>
      <c r="F43" s="45" t="s">
        <v>266</v>
      </c>
      <c r="G43" s="37">
        <v>1004607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1004607</v>
      </c>
      <c r="N43" s="37">
        <v>0</v>
      </c>
    </row>
    <row r="44" spans="1:14" ht="33" customHeight="1" x14ac:dyDescent="0.25">
      <c r="A44" s="69" t="s">
        <v>134</v>
      </c>
      <c r="B44" s="70"/>
      <c r="C44" s="47" t="s">
        <v>219</v>
      </c>
      <c r="D44" s="45" t="s">
        <v>221</v>
      </c>
      <c r="E44" s="45" t="s">
        <v>260</v>
      </c>
      <c r="F44" s="45" t="s">
        <v>266</v>
      </c>
      <c r="G44" s="37">
        <v>1554412.95</v>
      </c>
      <c r="H44" s="37">
        <v>1554412.95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</row>
    <row r="45" spans="1:14" ht="33" customHeight="1" x14ac:dyDescent="0.25">
      <c r="A45" s="69" t="s">
        <v>134</v>
      </c>
      <c r="B45" s="70"/>
      <c r="C45" s="47" t="s">
        <v>219</v>
      </c>
      <c r="D45" s="45" t="s">
        <v>221</v>
      </c>
      <c r="E45" s="45" t="s">
        <v>299</v>
      </c>
      <c r="F45" s="45" t="s">
        <v>266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</row>
    <row r="46" spans="1:14" ht="33" customHeight="1" x14ac:dyDescent="0.25">
      <c r="A46" s="69" t="s">
        <v>134</v>
      </c>
      <c r="B46" s="70"/>
      <c r="C46" s="47" t="s">
        <v>219</v>
      </c>
      <c r="D46" s="45" t="s">
        <v>221</v>
      </c>
      <c r="E46" s="45" t="s">
        <v>298</v>
      </c>
      <c r="F46" s="45" t="s">
        <v>266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</row>
    <row r="47" spans="1:14" ht="33" customHeight="1" x14ac:dyDescent="0.25">
      <c r="A47" s="69" t="s">
        <v>134</v>
      </c>
      <c r="B47" s="70"/>
      <c r="C47" s="47" t="s">
        <v>219</v>
      </c>
      <c r="D47" s="45" t="s">
        <v>221</v>
      </c>
      <c r="E47" s="45" t="s">
        <v>261</v>
      </c>
      <c r="F47" s="45" t="s">
        <v>266</v>
      </c>
      <c r="G47" s="37">
        <v>104757.4</v>
      </c>
      <c r="H47" s="37">
        <v>104757.4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</row>
    <row r="48" spans="1:14" ht="33" customHeight="1" x14ac:dyDescent="0.25">
      <c r="A48" s="69" t="s">
        <v>135</v>
      </c>
      <c r="B48" s="70"/>
      <c r="C48" s="47" t="s">
        <v>222</v>
      </c>
      <c r="D48" s="45" t="s">
        <v>223</v>
      </c>
      <c r="E48" s="45" t="s">
        <v>257</v>
      </c>
      <c r="F48" s="45" t="s">
        <v>210</v>
      </c>
      <c r="G48" s="37">
        <v>433026</v>
      </c>
      <c r="H48" s="37">
        <v>433026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</row>
    <row r="49" spans="1:14" ht="12" customHeight="1" x14ac:dyDescent="0.25">
      <c r="A49" s="69" t="s">
        <v>15</v>
      </c>
      <c r="B49" s="70"/>
      <c r="C49" s="47"/>
      <c r="D49" s="45"/>
      <c r="E49" s="45"/>
      <c r="F49" s="45"/>
      <c r="G49" s="38"/>
      <c r="H49" s="38"/>
      <c r="I49" s="38"/>
      <c r="J49" s="38"/>
      <c r="K49" s="38"/>
      <c r="L49" s="38"/>
      <c r="M49" s="38"/>
      <c r="N49" s="38"/>
    </row>
    <row r="50" spans="1:14" ht="33" customHeight="1" x14ac:dyDescent="0.25">
      <c r="A50" s="67" t="s">
        <v>136</v>
      </c>
      <c r="B50" s="67"/>
      <c r="C50" s="47" t="s">
        <v>222</v>
      </c>
      <c r="D50" s="45" t="s">
        <v>224</v>
      </c>
      <c r="E50" s="45" t="s">
        <v>260</v>
      </c>
      <c r="F50" s="45" t="s">
        <v>294</v>
      </c>
      <c r="G50" s="37">
        <v>419700</v>
      </c>
      <c r="H50" s="37">
        <v>419700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</row>
    <row r="51" spans="1:14" ht="33" customHeight="1" x14ac:dyDescent="0.25">
      <c r="A51" s="67" t="s">
        <v>231</v>
      </c>
      <c r="B51" s="67"/>
      <c r="C51" s="21" t="s">
        <v>222</v>
      </c>
      <c r="D51" s="45" t="s">
        <v>290</v>
      </c>
      <c r="E51" s="45" t="s">
        <v>260</v>
      </c>
      <c r="F51" s="45" t="s">
        <v>294</v>
      </c>
      <c r="G51" s="37">
        <v>6826</v>
      </c>
      <c r="H51" s="37">
        <v>6826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</row>
    <row r="52" spans="1:14" ht="33" customHeight="1" x14ac:dyDescent="0.25">
      <c r="A52" s="67" t="s">
        <v>291</v>
      </c>
      <c r="B52" s="67"/>
      <c r="C52" s="21" t="s">
        <v>222</v>
      </c>
      <c r="D52" s="45" t="s">
        <v>292</v>
      </c>
      <c r="E52" s="45" t="s">
        <v>260</v>
      </c>
      <c r="F52" s="45" t="s">
        <v>294</v>
      </c>
      <c r="G52" s="37">
        <v>6500</v>
      </c>
      <c r="H52" s="37">
        <v>6500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</row>
    <row r="53" spans="1:14" ht="33" customHeight="1" x14ac:dyDescent="0.25">
      <c r="A53" s="69" t="s">
        <v>231</v>
      </c>
      <c r="B53" s="70"/>
      <c r="C53" s="47">
        <v>230</v>
      </c>
      <c r="D53" s="45" t="s">
        <v>292</v>
      </c>
      <c r="E53" s="45" t="s">
        <v>259</v>
      </c>
      <c r="F53" s="45" t="s">
        <v>295</v>
      </c>
      <c r="G53" s="37">
        <v>0</v>
      </c>
      <c r="H53" s="37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</row>
    <row r="54" spans="1:14" ht="33" customHeight="1" x14ac:dyDescent="0.25">
      <c r="A54" s="69" t="s">
        <v>137</v>
      </c>
      <c r="B54" s="70"/>
      <c r="C54" s="47" t="s">
        <v>225</v>
      </c>
      <c r="D54" s="45" t="s">
        <v>226</v>
      </c>
      <c r="E54" s="45" t="s">
        <v>257</v>
      </c>
      <c r="F54" s="45" t="s">
        <v>210</v>
      </c>
      <c r="G54" s="37">
        <v>16385539.01</v>
      </c>
      <c r="H54" s="37">
        <v>10684880.01</v>
      </c>
      <c r="I54" s="37">
        <v>0</v>
      </c>
      <c r="J54" s="37">
        <v>914060</v>
      </c>
      <c r="K54" s="37">
        <v>0</v>
      </c>
      <c r="L54" s="37">
        <v>0</v>
      </c>
      <c r="M54" s="37">
        <v>4786599</v>
      </c>
      <c r="N54" s="37">
        <v>0</v>
      </c>
    </row>
    <row r="55" spans="1:14" ht="12.75" customHeight="1" x14ac:dyDescent="0.25">
      <c r="A55" s="69" t="s">
        <v>15</v>
      </c>
      <c r="B55" s="70"/>
      <c r="C55" s="47"/>
      <c r="D55" s="45"/>
      <c r="E55" s="45"/>
      <c r="F55" s="45"/>
      <c r="G55" s="38"/>
      <c r="H55" s="38"/>
      <c r="I55" s="38"/>
      <c r="J55" s="38"/>
      <c r="K55" s="38"/>
      <c r="L55" s="38"/>
      <c r="M55" s="38"/>
      <c r="N55" s="38"/>
    </row>
    <row r="56" spans="1:14" ht="33" customHeight="1" x14ac:dyDescent="0.25">
      <c r="A56" s="69" t="s">
        <v>138</v>
      </c>
      <c r="B56" s="70"/>
      <c r="C56" s="47" t="s">
        <v>225</v>
      </c>
      <c r="D56" s="45" t="s">
        <v>227</v>
      </c>
      <c r="E56" s="45" t="s">
        <v>260</v>
      </c>
      <c r="F56" s="45" t="s">
        <v>267</v>
      </c>
      <c r="G56" s="37">
        <v>89240</v>
      </c>
      <c r="H56" s="37">
        <v>89240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</row>
    <row r="57" spans="1:14" ht="33" customHeight="1" x14ac:dyDescent="0.25">
      <c r="A57" s="69" t="s">
        <v>138</v>
      </c>
      <c r="B57" s="70"/>
      <c r="C57" s="47" t="s">
        <v>225</v>
      </c>
      <c r="D57" s="45" t="s">
        <v>227</v>
      </c>
      <c r="E57" s="45" t="s">
        <v>268</v>
      </c>
      <c r="F57" s="45" t="s">
        <v>267</v>
      </c>
      <c r="G57" s="37">
        <v>21240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21240</v>
      </c>
      <c r="N57" s="37">
        <v>0</v>
      </c>
    </row>
    <row r="58" spans="1:14" ht="33" customHeight="1" x14ac:dyDescent="0.25">
      <c r="A58" s="69" t="s">
        <v>139</v>
      </c>
      <c r="B58" s="70"/>
      <c r="C58" s="47" t="s">
        <v>225</v>
      </c>
      <c r="D58" s="45" t="s">
        <v>227</v>
      </c>
      <c r="E58" s="45" t="s">
        <v>260</v>
      </c>
      <c r="F58" s="45" t="s">
        <v>269</v>
      </c>
      <c r="G58" s="37">
        <v>770513</v>
      </c>
      <c r="H58" s="37">
        <v>770513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</row>
    <row r="59" spans="1:14" ht="33" customHeight="1" x14ac:dyDescent="0.25">
      <c r="A59" s="69" t="s">
        <v>139</v>
      </c>
      <c r="B59" s="70"/>
      <c r="C59" s="47" t="s">
        <v>225</v>
      </c>
      <c r="D59" s="45" t="s">
        <v>227</v>
      </c>
      <c r="E59" s="45" t="s">
        <v>261</v>
      </c>
      <c r="F59" s="45" t="s">
        <v>269</v>
      </c>
      <c r="G59" s="37">
        <v>50020</v>
      </c>
      <c r="H59" s="37">
        <v>50020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</row>
    <row r="60" spans="1:14" ht="33" customHeight="1" x14ac:dyDescent="0.25">
      <c r="A60" s="69" t="s">
        <v>139</v>
      </c>
      <c r="B60" s="70"/>
      <c r="C60" s="47" t="s">
        <v>225</v>
      </c>
      <c r="D60" s="45" t="s">
        <v>227</v>
      </c>
      <c r="E60" s="45" t="s">
        <v>259</v>
      </c>
      <c r="F60" s="45" t="s">
        <v>269</v>
      </c>
      <c r="G60" s="37">
        <v>768270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768270</v>
      </c>
      <c r="N60" s="37">
        <v>0</v>
      </c>
    </row>
    <row r="61" spans="1:14" ht="33" customHeight="1" x14ac:dyDescent="0.25">
      <c r="A61" s="69" t="s">
        <v>139</v>
      </c>
      <c r="B61" s="70"/>
      <c r="C61" s="47" t="s">
        <v>225</v>
      </c>
      <c r="D61" s="45" t="s">
        <v>227</v>
      </c>
      <c r="E61" s="45" t="s">
        <v>265</v>
      </c>
      <c r="F61" s="45" t="s">
        <v>269</v>
      </c>
      <c r="G61" s="37">
        <v>73600</v>
      </c>
      <c r="H61" s="37">
        <v>0</v>
      </c>
      <c r="I61" s="37">
        <v>0</v>
      </c>
      <c r="J61" s="37">
        <v>73600</v>
      </c>
      <c r="K61" s="37">
        <v>0</v>
      </c>
      <c r="L61" s="37">
        <v>0</v>
      </c>
      <c r="M61" s="37">
        <v>0</v>
      </c>
      <c r="N61" s="37">
        <v>0</v>
      </c>
    </row>
    <row r="62" spans="1:14" ht="33" customHeight="1" x14ac:dyDescent="0.25">
      <c r="A62" s="69" t="s">
        <v>140</v>
      </c>
      <c r="B62" s="70"/>
      <c r="C62" s="47" t="s">
        <v>225</v>
      </c>
      <c r="D62" s="45" t="s">
        <v>227</v>
      </c>
      <c r="E62" s="45" t="s">
        <v>260</v>
      </c>
      <c r="F62" s="45" t="s">
        <v>270</v>
      </c>
      <c r="G62" s="37">
        <v>1742100</v>
      </c>
      <c r="H62" s="37">
        <v>1742100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</row>
    <row r="63" spans="1:14" ht="33" customHeight="1" x14ac:dyDescent="0.25">
      <c r="A63" s="69" t="s">
        <v>141</v>
      </c>
      <c r="B63" s="70"/>
      <c r="C63" s="47" t="s">
        <v>225</v>
      </c>
      <c r="D63" s="45" t="s">
        <v>227</v>
      </c>
      <c r="E63" s="45" t="s">
        <v>260</v>
      </c>
      <c r="F63" s="45" t="s">
        <v>271</v>
      </c>
      <c r="G63" s="37">
        <v>317367</v>
      </c>
      <c r="H63" s="37">
        <v>317367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</row>
    <row r="64" spans="1:14" ht="33" customHeight="1" x14ac:dyDescent="0.25">
      <c r="A64" s="69" t="s">
        <v>141</v>
      </c>
      <c r="B64" s="70"/>
      <c r="C64" s="47" t="s">
        <v>225</v>
      </c>
      <c r="D64" s="45" t="s">
        <v>227</v>
      </c>
      <c r="E64" s="45" t="s">
        <v>261</v>
      </c>
      <c r="F64" s="45" t="s">
        <v>271</v>
      </c>
      <c r="G64" s="37">
        <v>69056</v>
      </c>
      <c r="H64" s="37">
        <v>69056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</row>
    <row r="65" spans="1:14" ht="33" customHeight="1" x14ac:dyDescent="0.25">
      <c r="A65" s="69" t="s">
        <v>141</v>
      </c>
      <c r="B65" s="70"/>
      <c r="C65" s="47" t="s">
        <v>225</v>
      </c>
      <c r="D65" s="45" t="s">
        <v>227</v>
      </c>
      <c r="E65" s="45" t="s">
        <v>259</v>
      </c>
      <c r="F65" s="45" t="s">
        <v>271</v>
      </c>
      <c r="G65" s="37">
        <v>324566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324566</v>
      </c>
      <c r="N65" s="37">
        <v>0</v>
      </c>
    </row>
    <row r="66" spans="1:14" ht="33" customHeight="1" x14ac:dyDescent="0.25">
      <c r="A66" s="69" t="s">
        <v>141</v>
      </c>
      <c r="B66" s="70"/>
      <c r="C66" s="47" t="s">
        <v>225</v>
      </c>
      <c r="D66" s="45" t="s">
        <v>227</v>
      </c>
      <c r="E66" s="45" t="s">
        <v>262</v>
      </c>
      <c r="F66" s="45" t="s">
        <v>271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</row>
    <row r="67" spans="1:14" ht="33" customHeight="1" x14ac:dyDescent="0.25">
      <c r="A67" s="69" t="s">
        <v>141</v>
      </c>
      <c r="B67" s="70"/>
      <c r="C67" s="47" t="s">
        <v>225</v>
      </c>
      <c r="D67" s="45" t="s">
        <v>227</v>
      </c>
      <c r="E67" s="45" t="s">
        <v>263</v>
      </c>
      <c r="F67" s="45" t="s">
        <v>271</v>
      </c>
      <c r="G67" s="37">
        <v>497210</v>
      </c>
      <c r="H67" s="37">
        <v>0</v>
      </c>
      <c r="I67" s="37">
        <v>0</v>
      </c>
      <c r="J67" s="37">
        <v>497210</v>
      </c>
      <c r="K67" s="37">
        <v>0</v>
      </c>
      <c r="L67" s="37">
        <v>0</v>
      </c>
      <c r="M67" s="37">
        <v>0</v>
      </c>
      <c r="N67" s="37">
        <v>0</v>
      </c>
    </row>
    <row r="68" spans="1:14" ht="33" customHeight="1" x14ac:dyDescent="0.25">
      <c r="A68" s="69" t="s">
        <v>141</v>
      </c>
      <c r="B68" s="70"/>
      <c r="C68" s="47" t="s">
        <v>225</v>
      </c>
      <c r="D68" s="45" t="s">
        <v>227</v>
      </c>
      <c r="E68" s="45" t="s">
        <v>265</v>
      </c>
      <c r="F68" s="45" t="s">
        <v>271</v>
      </c>
      <c r="G68" s="37">
        <v>11200</v>
      </c>
      <c r="H68" s="37">
        <v>0</v>
      </c>
      <c r="I68" s="37">
        <v>0</v>
      </c>
      <c r="J68" s="37">
        <v>11200</v>
      </c>
      <c r="K68" s="37">
        <v>0</v>
      </c>
      <c r="L68" s="37">
        <v>0</v>
      </c>
      <c r="M68" s="37">
        <v>0</v>
      </c>
      <c r="N68" s="37">
        <v>0</v>
      </c>
    </row>
    <row r="69" spans="1:14" ht="33" customHeight="1" x14ac:dyDescent="0.25">
      <c r="A69" s="69" t="s">
        <v>142</v>
      </c>
      <c r="B69" s="70"/>
      <c r="C69" s="47" t="s">
        <v>225</v>
      </c>
      <c r="D69" s="45" t="s">
        <v>227</v>
      </c>
      <c r="E69" s="45" t="s">
        <v>260</v>
      </c>
      <c r="F69" s="45" t="s">
        <v>272</v>
      </c>
      <c r="G69" s="37">
        <v>1191889</v>
      </c>
      <c r="H69" s="37">
        <v>1191889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</row>
    <row r="70" spans="1:14" ht="33" customHeight="1" x14ac:dyDescent="0.25">
      <c r="A70" s="69" t="s">
        <v>142</v>
      </c>
      <c r="B70" s="70"/>
      <c r="C70" s="47" t="s">
        <v>225</v>
      </c>
      <c r="D70" s="45" t="s">
        <v>227</v>
      </c>
      <c r="E70" s="45" t="s">
        <v>261</v>
      </c>
      <c r="F70" s="45" t="s">
        <v>272</v>
      </c>
      <c r="G70" s="37">
        <v>983920</v>
      </c>
      <c r="H70" s="37">
        <v>983920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</row>
    <row r="71" spans="1:14" ht="33" customHeight="1" x14ac:dyDescent="0.25">
      <c r="A71" s="69" t="s">
        <v>142</v>
      </c>
      <c r="B71" s="70"/>
      <c r="C71" s="47" t="s">
        <v>225</v>
      </c>
      <c r="D71" s="45" t="s">
        <v>227</v>
      </c>
      <c r="E71" s="45" t="s">
        <v>258</v>
      </c>
      <c r="F71" s="45" t="s">
        <v>272</v>
      </c>
      <c r="G71" s="37">
        <v>502640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502640</v>
      </c>
      <c r="N71" s="37">
        <v>0</v>
      </c>
    </row>
    <row r="72" spans="1:14" ht="33" customHeight="1" x14ac:dyDescent="0.25">
      <c r="A72" s="69" t="s">
        <v>142</v>
      </c>
      <c r="B72" s="70"/>
      <c r="C72" s="47" t="s">
        <v>225</v>
      </c>
      <c r="D72" s="45" t="s">
        <v>227</v>
      </c>
      <c r="E72" s="45" t="s">
        <v>259</v>
      </c>
      <c r="F72" s="45" t="s">
        <v>272</v>
      </c>
      <c r="G72" s="37">
        <v>2611895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2611895</v>
      </c>
      <c r="N72" s="37">
        <v>0</v>
      </c>
    </row>
    <row r="73" spans="1:14" ht="33" customHeight="1" x14ac:dyDescent="0.25">
      <c r="A73" s="69" t="s">
        <v>142</v>
      </c>
      <c r="B73" s="70"/>
      <c r="C73" s="47" t="s">
        <v>225</v>
      </c>
      <c r="D73" s="45" t="s">
        <v>227</v>
      </c>
      <c r="E73" s="45" t="s">
        <v>263</v>
      </c>
      <c r="F73" s="45" t="s">
        <v>272</v>
      </c>
      <c r="G73" s="37">
        <v>4350</v>
      </c>
      <c r="H73" s="37">
        <v>0</v>
      </c>
      <c r="I73" s="37">
        <v>0</v>
      </c>
      <c r="J73" s="37">
        <v>4350</v>
      </c>
      <c r="K73" s="37">
        <v>0</v>
      </c>
      <c r="L73" s="37">
        <v>0</v>
      </c>
      <c r="M73" s="37">
        <v>0</v>
      </c>
      <c r="N73" s="37">
        <v>0</v>
      </c>
    </row>
    <row r="74" spans="1:14" ht="33" customHeight="1" x14ac:dyDescent="0.25">
      <c r="A74" s="69" t="s">
        <v>142</v>
      </c>
      <c r="B74" s="70"/>
      <c r="C74" s="47" t="s">
        <v>225</v>
      </c>
      <c r="D74" s="45" t="s">
        <v>227</v>
      </c>
      <c r="E74" s="45" t="s">
        <v>264</v>
      </c>
      <c r="F74" s="45" t="s">
        <v>272</v>
      </c>
      <c r="G74" s="37">
        <v>42500</v>
      </c>
      <c r="H74" s="37">
        <v>0</v>
      </c>
      <c r="I74" s="37">
        <v>0</v>
      </c>
      <c r="J74" s="37">
        <v>42500</v>
      </c>
      <c r="K74" s="37">
        <v>0</v>
      </c>
      <c r="L74" s="37">
        <v>0</v>
      </c>
      <c r="M74" s="37">
        <v>0</v>
      </c>
      <c r="N74" s="37">
        <v>0</v>
      </c>
    </row>
    <row r="75" spans="1:14" ht="33" customHeight="1" x14ac:dyDescent="0.25">
      <c r="A75" s="69" t="s">
        <v>142</v>
      </c>
      <c r="B75" s="70"/>
      <c r="C75" s="47" t="s">
        <v>225</v>
      </c>
      <c r="D75" s="45" t="s">
        <v>227</v>
      </c>
      <c r="E75" s="45" t="s">
        <v>265</v>
      </c>
      <c r="F75" s="45" t="s">
        <v>272</v>
      </c>
      <c r="G75" s="37">
        <v>248040</v>
      </c>
      <c r="H75" s="37">
        <v>0</v>
      </c>
      <c r="I75" s="37">
        <v>0</v>
      </c>
      <c r="J75" s="37">
        <v>248040</v>
      </c>
      <c r="K75" s="37">
        <v>0</v>
      </c>
      <c r="L75" s="37">
        <v>0</v>
      </c>
      <c r="M75" s="37">
        <v>0</v>
      </c>
      <c r="N75" s="37">
        <v>0</v>
      </c>
    </row>
    <row r="76" spans="1:14" ht="33" customHeight="1" x14ac:dyDescent="0.25">
      <c r="A76" s="69" t="s">
        <v>231</v>
      </c>
      <c r="B76" s="70"/>
      <c r="C76" s="47" t="s">
        <v>225</v>
      </c>
      <c r="D76" s="45" t="s">
        <v>227</v>
      </c>
      <c r="E76" s="45" t="s">
        <v>259</v>
      </c>
      <c r="F76" s="45" t="s">
        <v>296</v>
      </c>
      <c r="G76" s="37">
        <v>109846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109846</v>
      </c>
      <c r="N76" s="37">
        <v>0</v>
      </c>
    </row>
    <row r="77" spans="1:14" ht="33" customHeight="1" x14ac:dyDescent="0.25">
      <c r="A77" s="69" t="s">
        <v>231</v>
      </c>
      <c r="B77" s="70"/>
      <c r="C77" s="47" t="s">
        <v>225</v>
      </c>
      <c r="D77" s="45" t="s">
        <v>227</v>
      </c>
      <c r="E77" s="45" t="s">
        <v>260</v>
      </c>
      <c r="F77" s="45" t="s">
        <v>296</v>
      </c>
      <c r="G77" s="37">
        <v>61850</v>
      </c>
      <c r="H77" s="37">
        <v>61850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</row>
    <row r="78" spans="1:14" ht="33" customHeight="1" x14ac:dyDescent="0.25">
      <c r="A78" s="69" t="s">
        <v>231</v>
      </c>
      <c r="B78" s="70"/>
      <c r="C78" s="47" t="s">
        <v>225</v>
      </c>
      <c r="D78" s="45" t="s">
        <v>227</v>
      </c>
      <c r="E78" s="45" t="s">
        <v>261</v>
      </c>
      <c r="F78" s="45" t="s">
        <v>296</v>
      </c>
      <c r="G78" s="37">
        <v>51498</v>
      </c>
      <c r="H78" s="37">
        <v>51498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</row>
    <row r="79" spans="1:14" ht="33" customHeight="1" x14ac:dyDescent="0.25">
      <c r="A79" s="67" t="s">
        <v>305</v>
      </c>
      <c r="B79" s="67"/>
      <c r="C79" s="47" t="s">
        <v>225</v>
      </c>
      <c r="D79" s="60" t="s">
        <v>227</v>
      </c>
      <c r="E79" s="45" t="s">
        <v>263</v>
      </c>
      <c r="F79" s="45" t="s">
        <v>306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</row>
    <row r="80" spans="1:14" ht="33" customHeight="1" x14ac:dyDescent="0.25">
      <c r="A80" s="67" t="s">
        <v>305</v>
      </c>
      <c r="B80" s="67"/>
      <c r="C80" s="63">
        <v>260</v>
      </c>
      <c r="D80" s="63">
        <v>244</v>
      </c>
      <c r="E80" s="52" t="s">
        <v>303</v>
      </c>
      <c r="F80" s="21">
        <v>310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</row>
    <row r="81" spans="1:14" ht="33" customHeight="1" x14ac:dyDescent="0.25">
      <c r="A81" s="69" t="s">
        <v>143</v>
      </c>
      <c r="B81" s="70"/>
      <c r="C81" s="47" t="s">
        <v>225</v>
      </c>
      <c r="D81" s="45" t="s">
        <v>227</v>
      </c>
      <c r="E81" s="45" t="s">
        <v>259</v>
      </c>
      <c r="F81" s="45" t="s">
        <v>273</v>
      </c>
      <c r="G81" s="37">
        <v>448142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448142</v>
      </c>
      <c r="N81" s="37">
        <v>0</v>
      </c>
    </row>
    <row r="82" spans="1:14" ht="33" customHeight="1" x14ac:dyDescent="0.25">
      <c r="A82" s="69" t="s">
        <v>143</v>
      </c>
      <c r="B82" s="70"/>
      <c r="C82" s="47" t="s">
        <v>225</v>
      </c>
      <c r="D82" s="45" t="s">
        <v>227</v>
      </c>
      <c r="E82" s="45" t="s">
        <v>260</v>
      </c>
      <c r="F82" s="45" t="s">
        <v>273</v>
      </c>
      <c r="G82" s="37">
        <v>4894966.01</v>
      </c>
      <c r="H82" s="37">
        <v>4894966.01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</row>
    <row r="83" spans="1:14" ht="33" customHeight="1" x14ac:dyDescent="0.25">
      <c r="A83" s="69" t="s">
        <v>143</v>
      </c>
      <c r="B83" s="70"/>
      <c r="C83" s="47" t="s">
        <v>225</v>
      </c>
      <c r="D83" s="45" t="s">
        <v>227</v>
      </c>
      <c r="E83" s="45" t="s">
        <v>265</v>
      </c>
      <c r="F83" s="45" t="s">
        <v>273</v>
      </c>
      <c r="G83" s="37">
        <v>37160</v>
      </c>
      <c r="H83" s="37">
        <v>0</v>
      </c>
      <c r="I83" s="37">
        <v>0</v>
      </c>
      <c r="J83" s="37">
        <v>37160</v>
      </c>
      <c r="K83" s="37">
        <v>0</v>
      </c>
      <c r="L83" s="37">
        <v>0</v>
      </c>
      <c r="M83" s="37">
        <v>0</v>
      </c>
      <c r="N83" s="37">
        <v>0</v>
      </c>
    </row>
    <row r="84" spans="1:14" ht="33" customHeight="1" x14ac:dyDescent="0.25">
      <c r="A84" s="69" t="s">
        <v>143</v>
      </c>
      <c r="B84" s="70"/>
      <c r="C84" s="47" t="s">
        <v>225</v>
      </c>
      <c r="D84" s="45" t="s">
        <v>227</v>
      </c>
      <c r="E84" s="45" t="s">
        <v>261</v>
      </c>
      <c r="F84" s="45" t="s">
        <v>273</v>
      </c>
      <c r="G84" s="37">
        <v>462461</v>
      </c>
      <c r="H84" s="37">
        <v>462461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</row>
    <row r="85" spans="1:14" ht="33" customHeight="1" x14ac:dyDescent="0.25">
      <c r="A85" s="85" t="s">
        <v>144</v>
      </c>
      <c r="B85" s="86"/>
      <c r="C85" s="47" t="s">
        <v>228</v>
      </c>
      <c r="D85" s="45" t="s">
        <v>127</v>
      </c>
      <c r="E85" s="45" t="s">
        <v>274</v>
      </c>
      <c r="F85" s="45" t="s">
        <v>275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</row>
    <row r="86" spans="1:14" ht="15" customHeight="1" x14ac:dyDescent="0.25">
      <c r="A86" s="69" t="s">
        <v>145</v>
      </c>
      <c r="B86" s="70"/>
      <c r="C86" s="47" t="s">
        <v>276</v>
      </c>
      <c r="D86" s="45" t="s">
        <v>127</v>
      </c>
      <c r="E86" s="45"/>
      <c r="F86" s="45"/>
      <c r="G86" s="38"/>
      <c r="H86" s="38"/>
      <c r="I86" s="38"/>
      <c r="J86" s="38"/>
      <c r="K86" s="38"/>
      <c r="L86" s="38"/>
      <c r="M86" s="38"/>
      <c r="N86" s="38"/>
    </row>
    <row r="87" spans="1:14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x14ac:dyDescent="0.25">
      <c r="A88" s="49" t="s">
        <v>198</v>
      </c>
      <c r="B88" s="18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x14ac:dyDescent="0.25">
      <c r="A89" s="50" t="s">
        <v>308</v>
      </c>
      <c r="B89" s="19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x14ac:dyDescent="0.25">
      <c r="A90" s="50" t="s">
        <v>199</v>
      </c>
      <c r="B90" s="19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25">
      <c r="A91" s="49" t="s">
        <v>191</v>
      </c>
      <c r="B91" s="18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x14ac:dyDescent="0.25">
      <c r="A92" s="50" t="s">
        <v>293</v>
      </c>
      <c r="B92" s="19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x14ac:dyDescent="0.25">
      <c r="A93" s="51"/>
      <c r="B93" s="8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25">
      <c r="A94" s="49" t="s">
        <v>200</v>
      </c>
      <c r="B94" s="18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x14ac:dyDescent="0.25">
      <c r="A95" s="50" t="s">
        <v>309</v>
      </c>
      <c r="B95" s="19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x14ac:dyDescent="0.25">
      <c r="A96" s="50" t="s">
        <v>201</v>
      </c>
      <c r="B96" s="19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25">
      <c r="A97" s="49" t="s">
        <v>191</v>
      </c>
      <c r="B97" s="18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25">
      <c r="A98" s="50" t="s">
        <v>192</v>
      </c>
      <c r="B98" s="19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x14ac:dyDescent="0.25">
      <c r="A99" s="51"/>
      <c r="B99" s="8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x14ac:dyDescent="0.25">
      <c r="A100" s="49" t="s">
        <v>196</v>
      </c>
      <c r="B100" s="18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x14ac:dyDescent="0.25">
      <c r="A101" s="50" t="s">
        <v>310</v>
      </c>
      <c r="B101" s="19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x14ac:dyDescent="0.25">
      <c r="A102" s="50" t="s">
        <v>197</v>
      </c>
      <c r="B102" s="19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x14ac:dyDescent="0.25">
      <c r="A103" s="49" t="s">
        <v>191</v>
      </c>
      <c r="B103" s="18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x14ac:dyDescent="0.25">
      <c r="A104" s="50" t="s">
        <v>297</v>
      </c>
      <c r="B104" s="19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 s="8"/>
    </row>
  </sheetData>
  <mergeCells count="95">
    <mergeCell ref="A83:B83"/>
    <mergeCell ref="A84:B84"/>
    <mergeCell ref="A85:B85"/>
    <mergeCell ref="A86:B86"/>
    <mergeCell ref="A75:B75"/>
    <mergeCell ref="A76:B76"/>
    <mergeCell ref="A77:B77"/>
    <mergeCell ref="A78:B78"/>
    <mergeCell ref="A81:B81"/>
    <mergeCell ref="A82:B82"/>
    <mergeCell ref="A80:B80"/>
    <mergeCell ref="A79:B79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A48:B48"/>
    <mergeCell ref="A49:B49"/>
    <mergeCell ref="A50:B50"/>
    <mergeCell ref="A54:B54"/>
    <mergeCell ref="A55:B55"/>
    <mergeCell ref="A56:B56"/>
    <mergeCell ref="A57:B57"/>
    <mergeCell ref="A58:B58"/>
    <mergeCell ref="A59:B59"/>
    <mergeCell ref="A60:B60"/>
    <mergeCell ref="A61:B61"/>
    <mergeCell ref="A51:B51"/>
    <mergeCell ref="A52:B52"/>
    <mergeCell ref="A53:B53"/>
    <mergeCell ref="A47:B47"/>
    <mergeCell ref="A34:B34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5:B45"/>
    <mergeCell ref="A33:B33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27:B27"/>
    <mergeCell ref="J6:J7"/>
    <mergeCell ref="K6:K7"/>
    <mergeCell ref="L6:L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38:B38"/>
    <mergeCell ref="A46:B46"/>
    <mergeCell ref="M6:N6"/>
    <mergeCell ref="B1:G1"/>
    <mergeCell ref="B2:G2"/>
    <mergeCell ref="A4:B7"/>
    <mergeCell ref="C4:C7"/>
    <mergeCell ref="D4:D7"/>
    <mergeCell ref="E4:E7"/>
    <mergeCell ref="F4:F7"/>
    <mergeCell ref="G4:N4"/>
    <mergeCell ref="G5:G7"/>
    <mergeCell ref="H5:N5"/>
    <mergeCell ref="H6:H7"/>
    <mergeCell ref="I6:I7"/>
  </mergeCells>
  <pageMargins left="0.25" right="0.25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5"/>
  <sheetViews>
    <sheetView tabSelected="1" zoomScaleNormal="100" workbookViewId="0">
      <selection activeCell="A88" sqref="A88:A104"/>
    </sheetView>
  </sheetViews>
  <sheetFormatPr defaultRowHeight="15" x14ac:dyDescent="0.25"/>
  <cols>
    <col min="1" max="1" width="6.7109375" customWidth="1"/>
    <col min="2" max="2" width="12.140625" customWidth="1"/>
    <col min="3" max="3" width="4.42578125" customWidth="1"/>
    <col min="4" max="4" width="6" customWidth="1"/>
    <col min="5" max="5" width="6.42578125" customWidth="1"/>
    <col min="6" max="6" width="5.42578125" customWidth="1"/>
    <col min="7" max="8" width="10.5703125" customWidth="1"/>
    <col min="9" max="9" width="6.85546875" customWidth="1"/>
    <col min="10" max="10" width="8.85546875" customWidth="1"/>
    <col min="11" max="11" width="4.85546875" customWidth="1"/>
    <col min="12" max="12" width="4.5703125" customWidth="1"/>
    <col min="13" max="13" width="9.85546875" customWidth="1"/>
    <col min="14" max="14" width="4.7109375" customWidth="1"/>
  </cols>
  <sheetData>
    <row r="1" spans="1:62" x14ac:dyDescent="0.25">
      <c r="A1" s="7"/>
      <c r="B1" s="66" t="s">
        <v>118</v>
      </c>
      <c r="C1" s="66"/>
      <c r="D1" s="66"/>
      <c r="E1" s="66"/>
      <c r="F1" s="66"/>
      <c r="G1" s="66"/>
      <c r="H1" s="8"/>
      <c r="I1" s="8"/>
      <c r="J1" s="8"/>
      <c r="K1" s="7"/>
      <c r="L1" s="7"/>
      <c r="M1" s="7"/>
      <c r="N1" s="7"/>
    </row>
    <row r="2" spans="1:62" x14ac:dyDescent="0.25">
      <c r="A2" s="7"/>
      <c r="B2" s="66" t="s">
        <v>288</v>
      </c>
      <c r="C2" s="66"/>
      <c r="D2" s="66"/>
      <c r="E2" s="66"/>
      <c r="F2" s="66"/>
      <c r="G2" s="66"/>
      <c r="H2" s="8"/>
      <c r="I2" s="8"/>
      <c r="J2" s="8"/>
      <c r="K2" s="7"/>
      <c r="L2" s="7"/>
      <c r="M2" s="7"/>
      <c r="N2" s="7"/>
    </row>
    <row r="3" spans="1:62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0" t="s">
        <v>119</v>
      </c>
      <c r="N3" s="42"/>
    </row>
    <row r="4" spans="1:62" ht="15" customHeight="1" x14ac:dyDescent="0.25">
      <c r="A4" s="74" t="s">
        <v>12</v>
      </c>
      <c r="B4" s="74"/>
      <c r="C4" s="78" t="s">
        <v>120</v>
      </c>
      <c r="D4" s="75" t="s">
        <v>121</v>
      </c>
      <c r="E4" s="75" t="s">
        <v>277</v>
      </c>
      <c r="F4" s="75" t="s">
        <v>278</v>
      </c>
      <c r="G4" s="71" t="s">
        <v>207</v>
      </c>
      <c r="H4" s="72"/>
      <c r="I4" s="72"/>
      <c r="J4" s="72"/>
      <c r="K4" s="72"/>
      <c r="L4" s="72"/>
      <c r="M4" s="72"/>
      <c r="N4" s="7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9"/>
      <c r="AV4" s="40"/>
      <c r="AW4" s="40"/>
      <c r="AX4" s="40"/>
      <c r="AY4" s="40"/>
      <c r="AZ4" s="40"/>
      <c r="BA4" s="40"/>
      <c r="BB4" s="41"/>
      <c r="BC4" s="41"/>
      <c r="BD4" s="41"/>
      <c r="BE4" s="41"/>
      <c r="BF4" s="41"/>
      <c r="BG4" s="41"/>
      <c r="BH4" s="41"/>
      <c r="BI4" s="41"/>
      <c r="BJ4" s="41"/>
    </row>
    <row r="5" spans="1:62" ht="15" customHeight="1" x14ac:dyDescent="0.25">
      <c r="A5" s="74"/>
      <c r="B5" s="74"/>
      <c r="C5" s="79"/>
      <c r="D5" s="76"/>
      <c r="E5" s="76"/>
      <c r="F5" s="76"/>
      <c r="G5" s="75" t="s">
        <v>285</v>
      </c>
      <c r="H5" s="74" t="s">
        <v>18</v>
      </c>
      <c r="I5" s="74"/>
      <c r="J5" s="74"/>
      <c r="K5" s="74"/>
      <c r="L5" s="74"/>
      <c r="M5" s="74"/>
      <c r="N5" s="7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9"/>
      <c r="AV5" s="40"/>
      <c r="AW5" s="40"/>
      <c r="AX5" s="40"/>
      <c r="AY5" s="40"/>
      <c r="AZ5" s="40"/>
      <c r="BA5" s="40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106.5" customHeight="1" x14ac:dyDescent="0.25">
      <c r="A6" s="74"/>
      <c r="B6" s="74"/>
      <c r="C6" s="79"/>
      <c r="D6" s="76"/>
      <c r="E6" s="76"/>
      <c r="F6" s="76"/>
      <c r="G6" s="76"/>
      <c r="H6" s="75" t="s">
        <v>279</v>
      </c>
      <c r="I6" s="74" t="s">
        <v>280</v>
      </c>
      <c r="J6" s="74" t="s">
        <v>123</v>
      </c>
      <c r="K6" s="74" t="s">
        <v>124</v>
      </c>
      <c r="L6" s="74" t="s">
        <v>208</v>
      </c>
      <c r="M6" s="74" t="s">
        <v>125</v>
      </c>
      <c r="N6" s="7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9"/>
      <c r="AV6" s="40"/>
      <c r="AW6" s="40"/>
      <c r="AX6" s="40"/>
      <c r="AY6" s="40"/>
      <c r="AZ6" s="40"/>
      <c r="BA6" s="40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27.75" customHeight="1" x14ac:dyDescent="0.25">
      <c r="A7" s="74"/>
      <c r="B7" s="74"/>
      <c r="C7" s="80"/>
      <c r="D7" s="77"/>
      <c r="E7" s="77"/>
      <c r="F7" s="77"/>
      <c r="G7" s="77"/>
      <c r="H7" s="77"/>
      <c r="I7" s="74"/>
      <c r="J7" s="74"/>
      <c r="K7" s="74"/>
      <c r="L7" s="74"/>
      <c r="M7" s="22" t="s">
        <v>122</v>
      </c>
      <c r="N7" s="22" t="s">
        <v>281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9"/>
      <c r="AV7" s="40"/>
      <c r="AW7" s="40"/>
      <c r="AX7" s="40"/>
      <c r="AY7" s="40"/>
      <c r="AZ7" s="40"/>
      <c r="BA7" s="40"/>
      <c r="BB7" s="41"/>
      <c r="BC7" s="41"/>
      <c r="BD7" s="41"/>
      <c r="BE7" s="41"/>
      <c r="BF7" s="41"/>
      <c r="BG7" s="41"/>
      <c r="BH7" s="41"/>
      <c r="BI7" s="41"/>
      <c r="BJ7" s="41"/>
    </row>
    <row r="8" spans="1:62" x14ac:dyDescent="0.25">
      <c r="A8" s="81">
        <v>1</v>
      </c>
      <c r="B8" s="81"/>
      <c r="C8" s="43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9"/>
      <c r="AV8" s="40"/>
      <c r="AW8" s="40"/>
      <c r="AX8" s="40"/>
      <c r="AY8" s="40"/>
      <c r="AZ8" s="40"/>
      <c r="BA8" s="40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33" customHeight="1" x14ac:dyDescent="0.25">
      <c r="A9" s="68" t="s">
        <v>126</v>
      </c>
      <c r="B9" s="68"/>
      <c r="C9" s="44" t="s">
        <v>209</v>
      </c>
      <c r="D9" s="45" t="s">
        <v>210</v>
      </c>
      <c r="E9" s="45" t="s">
        <v>257</v>
      </c>
      <c r="F9" s="45" t="s">
        <v>210</v>
      </c>
      <c r="G9" s="46">
        <f>SUM(H9:N9)</f>
        <v>28879860</v>
      </c>
      <c r="H9" s="46">
        <v>18565390</v>
      </c>
      <c r="I9" s="46">
        <v>0</v>
      </c>
      <c r="J9" s="46">
        <v>914060</v>
      </c>
      <c r="K9" s="46">
        <v>0</v>
      </c>
      <c r="L9" s="46">
        <v>0</v>
      </c>
      <c r="M9" s="46">
        <v>9400410</v>
      </c>
      <c r="N9" s="46">
        <v>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9"/>
      <c r="AV9" s="40"/>
      <c r="AW9" s="40"/>
      <c r="AX9" s="40"/>
      <c r="AY9" s="40"/>
      <c r="AZ9" s="40"/>
      <c r="BA9" s="40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10.5" customHeight="1" x14ac:dyDescent="0.25">
      <c r="A10" s="67" t="s">
        <v>18</v>
      </c>
      <c r="B10" s="67"/>
      <c r="C10" s="47"/>
      <c r="D10" s="45"/>
      <c r="E10" s="45"/>
      <c r="F10" s="45"/>
      <c r="G10" s="48"/>
      <c r="H10" s="48"/>
      <c r="I10" s="48"/>
      <c r="J10" s="48"/>
      <c r="K10" s="48"/>
      <c r="L10" s="48"/>
      <c r="M10" s="48"/>
      <c r="N10" s="4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9"/>
      <c r="AV10" s="40"/>
      <c r="AW10" s="40"/>
      <c r="AX10" s="40"/>
      <c r="AY10" s="40"/>
      <c r="AZ10" s="40"/>
      <c r="BA10" s="40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28.5" customHeight="1" x14ac:dyDescent="0.25">
      <c r="A11" s="67" t="s">
        <v>282</v>
      </c>
      <c r="B11" s="67"/>
      <c r="C11" s="47">
        <v>110</v>
      </c>
      <c r="D11" s="45" t="s">
        <v>211</v>
      </c>
      <c r="E11" s="45" t="s">
        <v>257</v>
      </c>
      <c r="F11" s="45" t="s">
        <v>211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9"/>
      <c r="AV11" s="40"/>
      <c r="AW11" s="40"/>
      <c r="AX11" s="40"/>
      <c r="AY11" s="40"/>
      <c r="AZ11" s="40"/>
      <c r="BA11" s="40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9.75" customHeight="1" x14ac:dyDescent="0.25">
      <c r="A12" s="67" t="s">
        <v>15</v>
      </c>
      <c r="B12" s="67"/>
      <c r="C12" s="47"/>
      <c r="D12" s="45"/>
      <c r="E12" s="45"/>
      <c r="F12" s="45"/>
      <c r="G12" s="48"/>
      <c r="H12" s="48"/>
      <c r="I12" s="48"/>
      <c r="J12" s="48"/>
      <c r="K12" s="48"/>
      <c r="L12" s="48"/>
      <c r="M12" s="48"/>
      <c r="N12" s="48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9"/>
      <c r="AV12" s="40"/>
      <c r="AW12" s="40"/>
      <c r="AX12" s="40"/>
      <c r="AY12" s="40"/>
      <c r="AZ12" s="40"/>
      <c r="BA12" s="40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ht="28.5" customHeight="1" x14ac:dyDescent="0.25">
      <c r="A13" s="67" t="s">
        <v>178</v>
      </c>
      <c r="B13" s="67"/>
      <c r="C13" s="47">
        <v>110</v>
      </c>
      <c r="D13" s="45" t="s">
        <v>212</v>
      </c>
      <c r="E13" s="45" t="s">
        <v>257</v>
      </c>
      <c r="F13" s="45" t="s">
        <v>211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9"/>
      <c r="AV13" s="40"/>
      <c r="AW13" s="40"/>
      <c r="AX13" s="40"/>
      <c r="AY13" s="40"/>
      <c r="AZ13" s="40"/>
      <c r="BA13" s="40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33" customHeight="1" x14ac:dyDescent="0.25">
      <c r="A14" s="69" t="s">
        <v>128</v>
      </c>
      <c r="B14" s="70"/>
      <c r="C14" s="47" t="s">
        <v>211</v>
      </c>
      <c r="D14" s="45" t="s">
        <v>212</v>
      </c>
      <c r="E14" s="45" t="s">
        <v>257</v>
      </c>
      <c r="F14" s="45" t="s">
        <v>212</v>
      </c>
      <c r="G14" s="37">
        <v>27488800</v>
      </c>
      <c r="H14" s="37">
        <v>18565390</v>
      </c>
      <c r="I14" s="37">
        <v>0</v>
      </c>
      <c r="J14" s="37">
        <v>0</v>
      </c>
      <c r="K14" s="37">
        <v>0</v>
      </c>
      <c r="L14" s="37">
        <v>0</v>
      </c>
      <c r="M14" s="37">
        <v>8923410</v>
      </c>
      <c r="N14" s="37">
        <v>0</v>
      </c>
    </row>
    <row r="15" spans="1:62" ht="12" customHeight="1" x14ac:dyDescent="0.25">
      <c r="A15" s="69" t="s">
        <v>15</v>
      </c>
      <c r="B15" s="70"/>
      <c r="C15" s="47"/>
      <c r="D15" s="45"/>
      <c r="E15" s="45"/>
      <c r="F15" s="45"/>
      <c r="G15" s="38"/>
      <c r="H15" s="38"/>
      <c r="I15" s="38"/>
      <c r="J15" s="38"/>
      <c r="K15" s="38"/>
      <c r="L15" s="38"/>
      <c r="M15" s="38"/>
      <c r="N15" s="38"/>
    </row>
    <row r="16" spans="1:62" ht="33" customHeight="1" x14ac:dyDescent="0.25">
      <c r="A16" s="69" t="s">
        <v>179</v>
      </c>
      <c r="B16" s="70"/>
      <c r="C16" s="47" t="s">
        <v>211</v>
      </c>
      <c r="D16" s="45" t="s">
        <v>212</v>
      </c>
      <c r="E16" s="45" t="s">
        <v>258</v>
      </c>
      <c r="F16" s="45" t="s">
        <v>212</v>
      </c>
      <c r="G16" s="37">
        <v>777384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777384</v>
      </c>
      <c r="N16" s="37">
        <v>0</v>
      </c>
    </row>
    <row r="17" spans="1:14" ht="33" customHeight="1" x14ac:dyDescent="0.25">
      <c r="A17" s="69" t="s">
        <v>178</v>
      </c>
      <c r="B17" s="70"/>
      <c r="C17" s="47" t="s">
        <v>211</v>
      </c>
      <c r="D17" s="45" t="s">
        <v>212</v>
      </c>
      <c r="E17" s="45" t="s">
        <v>259</v>
      </c>
      <c r="F17" s="45" t="s">
        <v>212</v>
      </c>
      <c r="G17" s="37">
        <v>8146026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8146026</v>
      </c>
      <c r="N17" s="37">
        <v>0</v>
      </c>
    </row>
    <row r="18" spans="1:14" ht="33" customHeight="1" x14ac:dyDescent="0.25">
      <c r="A18" s="69" t="s">
        <v>229</v>
      </c>
      <c r="B18" s="70"/>
      <c r="C18" s="47" t="s">
        <v>211</v>
      </c>
      <c r="D18" s="45" t="s">
        <v>212</v>
      </c>
      <c r="E18" s="45" t="s">
        <v>260</v>
      </c>
      <c r="F18" s="45" t="s">
        <v>212</v>
      </c>
      <c r="G18" s="37">
        <v>16457770</v>
      </c>
      <c r="H18" s="37">
        <v>16457770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33" customHeight="1" x14ac:dyDescent="0.25">
      <c r="A19" s="69" t="s">
        <v>229</v>
      </c>
      <c r="B19" s="70"/>
      <c r="C19" s="47" t="s">
        <v>211</v>
      </c>
      <c r="D19" s="45" t="s">
        <v>212</v>
      </c>
      <c r="E19" s="45" t="s">
        <v>289</v>
      </c>
      <c r="F19" s="45" t="s">
        <v>212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</row>
    <row r="20" spans="1:14" ht="33" customHeight="1" x14ac:dyDescent="0.25">
      <c r="A20" s="69" t="s">
        <v>229</v>
      </c>
      <c r="B20" s="70"/>
      <c r="C20" s="47" t="s">
        <v>211</v>
      </c>
      <c r="D20" s="45" t="s">
        <v>212</v>
      </c>
      <c r="E20" s="45" t="s">
        <v>298</v>
      </c>
      <c r="F20" s="45" t="s">
        <v>212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33" customHeight="1" x14ac:dyDescent="0.25">
      <c r="A21" s="69" t="s">
        <v>229</v>
      </c>
      <c r="B21" s="70"/>
      <c r="C21" s="47" t="s">
        <v>211</v>
      </c>
      <c r="D21" s="45" t="s">
        <v>212</v>
      </c>
      <c r="E21" s="45" t="s">
        <v>261</v>
      </c>
      <c r="F21" s="45" t="s">
        <v>212</v>
      </c>
      <c r="G21" s="37">
        <v>2107620</v>
      </c>
      <c r="H21" s="37">
        <v>2107620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4" ht="33" customHeight="1" x14ac:dyDescent="0.25">
      <c r="A22" s="69" t="s">
        <v>129</v>
      </c>
      <c r="B22" s="70"/>
      <c r="C22" s="47" t="s">
        <v>213</v>
      </c>
      <c r="D22" s="45" t="s">
        <v>214</v>
      </c>
      <c r="E22" s="45" t="s">
        <v>257</v>
      </c>
      <c r="F22" s="45" t="s">
        <v>214</v>
      </c>
      <c r="G22" s="37">
        <v>477000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477000</v>
      </c>
      <c r="N22" s="37">
        <v>0</v>
      </c>
    </row>
    <row r="23" spans="1:14" ht="11.25" customHeight="1" x14ac:dyDescent="0.25">
      <c r="A23" s="69" t="s">
        <v>15</v>
      </c>
      <c r="B23" s="70"/>
      <c r="C23" s="47"/>
      <c r="D23" s="45"/>
      <c r="E23" s="45"/>
      <c r="F23" s="45"/>
      <c r="G23" s="38"/>
      <c r="H23" s="38"/>
      <c r="I23" s="38"/>
      <c r="J23" s="38"/>
      <c r="K23" s="38"/>
      <c r="L23" s="38"/>
      <c r="M23" s="38"/>
      <c r="N23" s="38"/>
    </row>
    <row r="24" spans="1:14" ht="33" customHeight="1" x14ac:dyDescent="0.25">
      <c r="A24" s="69" t="s">
        <v>129</v>
      </c>
      <c r="B24" s="70"/>
      <c r="C24" s="47" t="s">
        <v>213</v>
      </c>
      <c r="D24" s="45" t="s">
        <v>214</v>
      </c>
      <c r="E24" s="45" t="s">
        <v>259</v>
      </c>
      <c r="F24" s="45" t="s">
        <v>214</v>
      </c>
      <c r="G24" s="37">
        <v>477000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477000</v>
      </c>
      <c r="N24" s="37">
        <v>0</v>
      </c>
    </row>
    <row r="25" spans="1:14" ht="33" customHeight="1" x14ac:dyDescent="0.25">
      <c r="A25" s="69" t="s">
        <v>130</v>
      </c>
      <c r="B25" s="70"/>
      <c r="C25" s="47" t="s">
        <v>215</v>
      </c>
      <c r="D25" s="45" t="s">
        <v>214</v>
      </c>
      <c r="E25" s="45" t="s">
        <v>257</v>
      </c>
      <c r="F25" s="45" t="s">
        <v>214</v>
      </c>
      <c r="G25" s="37">
        <v>914060</v>
      </c>
      <c r="H25" s="37">
        <v>0</v>
      </c>
      <c r="I25" s="37">
        <v>0</v>
      </c>
      <c r="J25" s="37">
        <v>914060</v>
      </c>
      <c r="K25" s="37">
        <v>0</v>
      </c>
      <c r="L25" s="37">
        <v>0</v>
      </c>
      <c r="M25" s="37">
        <v>0</v>
      </c>
      <c r="N25" s="37">
        <v>0</v>
      </c>
    </row>
    <row r="26" spans="1:14" ht="13.5" customHeight="1" x14ac:dyDescent="0.25">
      <c r="A26" s="69" t="s">
        <v>15</v>
      </c>
      <c r="B26" s="70"/>
      <c r="C26" s="47"/>
      <c r="D26" s="45"/>
      <c r="E26" s="45"/>
      <c r="F26" s="45"/>
      <c r="G26" s="38"/>
      <c r="H26" s="38"/>
      <c r="I26" s="38"/>
      <c r="J26" s="38"/>
      <c r="K26" s="38"/>
      <c r="L26" s="38"/>
      <c r="M26" s="38"/>
      <c r="N26" s="38"/>
    </row>
    <row r="27" spans="1:14" ht="32.25" customHeight="1" x14ac:dyDescent="0.25">
      <c r="A27" s="67" t="s">
        <v>230</v>
      </c>
      <c r="B27" s="67"/>
      <c r="C27" s="54" t="s">
        <v>215</v>
      </c>
      <c r="D27" s="55" t="s">
        <v>214</v>
      </c>
      <c r="E27" s="45" t="s">
        <v>303</v>
      </c>
      <c r="F27" s="45" t="s">
        <v>214</v>
      </c>
      <c r="G27" s="57">
        <v>0</v>
      </c>
      <c r="H27" s="46">
        <v>0</v>
      </c>
      <c r="I27" s="57" t="s">
        <v>304</v>
      </c>
      <c r="J27" s="57">
        <v>0</v>
      </c>
      <c r="K27" s="46">
        <v>0</v>
      </c>
      <c r="L27" s="48">
        <v>0</v>
      </c>
      <c r="M27" s="46">
        <v>0</v>
      </c>
      <c r="N27" s="46">
        <v>0</v>
      </c>
    </row>
    <row r="28" spans="1:14" ht="33" customHeight="1" x14ac:dyDescent="0.25">
      <c r="A28" s="69" t="s">
        <v>230</v>
      </c>
      <c r="B28" s="70"/>
      <c r="C28" s="47" t="s">
        <v>215</v>
      </c>
      <c r="D28" s="45" t="s">
        <v>214</v>
      </c>
      <c r="E28" s="45" t="s">
        <v>262</v>
      </c>
      <c r="F28" s="45" t="s">
        <v>214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</row>
    <row r="29" spans="1:14" ht="33" customHeight="1" x14ac:dyDescent="0.25">
      <c r="A29" s="69" t="s">
        <v>230</v>
      </c>
      <c r="B29" s="70"/>
      <c r="C29" s="47" t="s">
        <v>215</v>
      </c>
      <c r="D29" s="45" t="s">
        <v>214</v>
      </c>
      <c r="E29" s="45" t="s">
        <v>263</v>
      </c>
      <c r="F29" s="45" t="s">
        <v>214</v>
      </c>
      <c r="G29" s="37">
        <v>501560</v>
      </c>
      <c r="H29" s="37">
        <v>0</v>
      </c>
      <c r="I29" s="37">
        <v>0</v>
      </c>
      <c r="J29" s="37">
        <v>501560</v>
      </c>
      <c r="K29" s="37">
        <v>0</v>
      </c>
      <c r="L29" s="37">
        <v>0</v>
      </c>
      <c r="M29" s="37">
        <v>0</v>
      </c>
      <c r="N29" s="37">
        <v>0</v>
      </c>
    </row>
    <row r="30" spans="1:14" ht="33" customHeight="1" x14ac:dyDescent="0.25">
      <c r="A30" s="69" t="s">
        <v>230</v>
      </c>
      <c r="B30" s="70"/>
      <c r="C30" s="47" t="s">
        <v>215</v>
      </c>
      <c r="D30" s="45" t="s">
        <v>214</v>
      </c>
      <c r="E30" s="45" t="s">
        <v>264</v>
      </c>
      <c r="F30" s="45" t="s">
        <v>214</v>
      </c>
      <c r="G30" s="37">
        <v>42500</v>
      </c>
      <c r="H30" s="37">
        <v>0</v>
      </c>
      <c r="I30" s="37">
        <v>0</v>
      </c>
      <c r="J30" s="37">
        <v>42500</v>
      </c>
      <c r="K30" s="37">
        <v>0</v>
      </c>
      <c r="L30" s="37">
        <v>0</v>
      </c>
      <c r="M30" s="37">
        <v>0</v>
      </c>
      <c r="N30" s="37">
        <v>0</v>
      </c>
    </row>
    <row r="31" spans="1:14" ht="33" customHeight="1" x14ac:dyDescent="0.25">
      <c r="A31" s="69" t="s">
        <v>230</v>
      </c>
      <c r="B31" s="70"/>
      <c r="C31" s="47" t="s">
        <v>215</v>
      </c>
      <c r="D31" s="45" t="s">
        <v>214</v>
      </c>
      <c r="E31" s="45" t="s">
        <v>265</v>
      </c>
      <c r="F31" s="45" t="s">
        <v>214</v>
      </c>
      <c r="G31" s="37">
        <v>370000</v>
      </c>
      <c r="H31" s="37">
        <v>0</v>
      </c>
      <c r="I31" s="37">
        <v>0</v>
      </c>
      <c r="J31" s="37">
        <v>370000</v>
      </c>
      <c r="K31" s="37">
        <v>0</v>
      </c>
      <c r="L31" s="37">
        <v>0</v>
      </c>
      <c r="M31" s="37">
        <v>0</v>
      </c>
      <c r="N31" s="37">
        <v>0</v>
      </c>
    </row>
    <row r="32" spans="1:14" ht="33" customHeight="1" x14ac:dyDescent="0.25">
      <c r="A32" s="83" t="s">
        <v>131</v>
      </c>
      <c r="B32" s="84"/>
      <c r="C32" s="44" t="s">
        <v>216</v>
      </c>
      <c r="D32" s="45" t="s">
        <v>210</v>
      </c>
      <c r="E32" s="45" t="s">
        <v>257</v>
      </c>
      <c r="F32" s="45" t="s">
        <v>210</v>
      </c>
      <c r="G32" s="37">
        <v>28879860</v>
      </c>
      <c r="H32" s="37">
        <v>18565390</v>
      </c>
      <c r="I32" s="37">
        <v>0</v>
      </c>
      <c r="J32" s="37">
        <v>914060</v>
      </c>
      <c r="K32" s="37">
        <v>0</v>
      </c>
      <c r="L32" s="37">
        <v>0</v>
      </c>
      <c r="M32" s="37">
        <v>9400410</v>
      </c>
      <c r="N32" s="37">
        <v>0</v>
      </c>
    </row>
    <row r="33" spans="1:14" ht="9.75" customHeight="1" x14ac:dyDescent="0.25">
      <c r="A33" s="69" t="s">
        <v>18</v>
      </c>
      <c r="B33" s="70"/>
      <c r="C33" s="47"/>
      <c r="D33" s="45"/>
      <c r="E33" s="45"/>
      <c r="F33" s="45"/>
      <c r="G33" s="38"/>
      <c r="H33" s="38"/>
      <c r="I33" s="38"/>
      <c r="J33" s="38"/>
      <c r="K33" s="38"/>
      <c r="L33" s="38"/>
      <c r="M33" s="38"/>
      <c r="N33" s="38"/>
    </row>
    <row r="34" spans="1:14" ht="33" customHeight="1" x14ac:dyDescent="0.25">
      <c r="A34" s="69" t="s">
        <v>132</v>
      </c>
      <c r="B34" s="70"/>
      <c r="C34" s="47" t="s">
        <v>217</v>
      </c>
      <c r="D34" s="45" t="s">
        <v>218</v>
      </c>
      <c r="E34" s="45" t="s">
        <v>257</v>
      </c>
      <c r="F34" s="45" t="s">
        <v>210</v>
      </c>
      <c r="G34" s="37">
        <v>11761422</v>
      </c>
      <c r="H34" s="37">
        <v>7147611</v>
      </c>
      <c r="I34" s="37">
        <v>0</v>
      </c>
      <c r="J34" s="37">
        <v>0</v>
      </c>
      <c r="K34" s="37">
        <v>0</v>
      </c>
      <c r="L34" s="37">
        <v>0</v>
      </c>
      <c r="M34" s="37">
        <v>4613811</v>
      </c>
      <c r="N34" s="37">
        <v>0</v>
      </c>
    </row>
    <row r="35" spans="1:14" ht="12.75" customHeight="1" x14ac:dyDescent="0.25">
      <c r="A35" s="69" t="s">
        <v>15</v>
      </c>
      <c r="B35" s="70"/>
      <c r="C35" s="47"/>
      <c r="D35" s="45"/>
      <c r="E35" s="45"/>
      <c r="F35" s="45"/>
      <c r="G35" s="38"/>
      <c r="H35" s="38"/>
      <c r="I35" s="38"/>
      <c r="J35" s="38"/>
      <c r="K35" s="38"/>
      <c r="L35" s="38"/>
      <c r="M35" s="38"/>
      <c r="N35" s="38"/>
    </row>
    <row r="36" spans="1:14" ht="33" customHeight="1" x14ac:dyDescent="0.25">
      <c r="A36" s="69" t="s">
        <v>133</v>
      </c>
      <c r="B36" s="70"/>
      <c r="C36" s="47" t="s">
        <v>219</v>
      </c>
      <c r="D36" s="45" t="s">
        <v>220</v>
      </c>
      <c r="E36" s="45" t="s">
        <v>260</v>
      </c>
      <c r="F36" s="45" t="s">
        <v>219</v>
      </c>
      <c r="G36" s="37">
        <v>5143209.3499999996</v>
      </c>
      <c r="H36" s="37">
        <v>5143209.3499999996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</row>
    <row r="37" spans="1:14" ht="33" customHeight="1" x14ac:dyDescent="0.25">
      <c r="A37" s="69" t="s">
        <v>133</v>
      </c>
      <c r="B37" s="70"/>
      <c r="C37" s="47" t="s">
        <v>219</v>
      </c>
      <c r="D37" s="45" t="s">
        <v>220</v>
      </c>
      <c r="E37" s="45" t="s">
        <v>299</v>
      </c>
      <c r="F37" s="45" t="s">
        <v>219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</row>
    <row r="38" spans="1:14" ht="33" customHeight="1" x14ac:dyDescent="0.25">
      <c r="A38" s="69" t="s">
        <v>133</v>
      </c>
      <c r="B38" s="70"/>
      <c r="C38" s="47" t="s">
        <v>219</v>
      </c>
      <c r="D38" s="45" t="s">
        <v>220</v>
      </c>
      <c r="E38" s="45" t="s">
        <v>298</v>
      </c>
      <c r="F38" s="45" t="s">
        <v>219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</row>
    <row r="39" spans="1:14" ht="33" customHeight="1" x14ac:dyDescent="0.25">
      <c r="A39" s="69" t="s">
        <v>133</v>
      </c>
      <c r="B39" s="70"/>
      <c r="C39" s="47" t="s">
        <v>219</v>
      </c>
      <c r="D39" s="45" t="s">
        <v>220</v>
      </c>
      <c r="E39" s="45" t="s">
        <v>261</v>
      </c>
      <c r="F39" s="45" t="s">
        <v>219</v>
      </c>
      <c r="G39" s="37">
        <v>346512.95</v>
      </c>
      <c r="H39" s="37">
        <v>346512.95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</row>
    <row r="40" spans="1:14" ht="33" customHeight="1" x14ac:dyDescent="0.25">
      <c r="A40" s="69" t="s">
        <v>133</v>
      </c>
      <c r="B40" s="70"/>
      <c r="C40" s="47" t="s">
        <v>219</v>
      </c>
      <c r="D40" s="45" t="s">
        <v>220</v>
      </c>
      <c r="E40" s="45" t="s">
        <v>259</v>
      </c>
      <c r="F40" s="45" t="s">
        <v>219</v>
      </c>
      <c r="G40" s="37">
        <v>3334460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3334460</v>
      </c>
      <c r="N40" s="37">
        <v>0</v>
      </c>
    </row>
    <row r="41" spans="1:14" ht="33" customHeight="1" x14ac:dyDescent="0.25">
      <c r="A41" s="69" t="s">
        <v>133</v>
      </c>
      <c r="B41" s="70"/>
      <c r="C41" s="47" t="s">
        <v>219</v>
      </c>
      <c r="D41" s="45" t="s">
        <v>220</v>
      </c>
      <c r="E41" s="45" t="s">
        <v>258</v>
      </c>
      <c r="F41" s="45" t="s">
        <v>219</v>
      </c>
      <c r="G41" s="37">
        <v>211017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211017</v>
      </c>
      <c r="N41" s="37">
        <v>0</v>
      </c>
    </row>
    <row r="42" spans="1:14" ht="33" customHeight="1" x14ac:dyDescent="0.25">
      <c r="A42" s="69" t="s">
        <v>134</v>
      </c>
      <c r="B42" s="70"/>
      <c r="C42" s="47" t="s">
        <v>219</v>
      </c>
      <c r="D42" s="45" t="s">
        <v>221</v>
      </c>
      <c r="E42" s="45" t="s">
        <v>258</v>
      </c>
      <c r="F42" s="45" t="s">
        <v>266</v>
      </c>
      <c r="G42" s="37">
        <v>63727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63727</v>
      </c>
      <c r="N42" s="37">
        <v>0</v>
      </c>
    </row>
    <row r="43" spans="1:14" ht="33" customHeight="1" x14ac:dyDescent="0.25">
      <c r="A43" s="69" t="s">
        <v>134</v>
      </c>
      <c r="B43" s="70"/>
      <c r="C43" s="47" t="s">
        <v>219</v>
      </c>
      <c r="D43" s="45" t="s">
        <v>221</v>
      </c>
      <c r="E43" s="45" t="s">
        <v>259</v>
      </c>
      <c r="F43" s="45" t="s">
        <v>266</v>
      </c>
      <c r="G43" s="37">
        <v>1004607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1004607</v>
      </c>
      <c r="N43" s="37">
        <v>0</v>
      </c>
    </row>
    <row r="44" spans="1:14" ht="33" customHeight="1" x14ac:dyDescent="0.25">
      <c r="A44" s="69" t="s">
        <v>134</v>
      </c>
      <c r="B44" s="70"/>
      <c r="C44" s="47" t="s">
        <v>219</v>
      </c>
      <c r="D44" s="45" t="s">
        <v>221</v>
      </c>
      <c r="E44" s="45" t="s">
        <v>260</v>
      </c>
      <c r="F44" s="45" t="s">
        <v>266</v>
      </c>
      <c r="G44" s="37">
        <v>1553243.65</v>
      </c>
      <c r="H44" s="37">
        <v>1553243.65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</row>
    <row r="45" spans="1:14" ht="33" customHeight="1" x14ac:dyDescent="0.25">
      <c r="A45" s="69" t="s">
        <v>134</v>
      </c>
      <c r="B45" s="70"/>
      <c r="C45" s="47" t="s">
        <v>219</v>
      </c>
      <c r="D45" s="45" t="s">
        <v>221</v>
      </c>
      <c r="E45" s="45" t="s">
        <v>299</v>
      </c>
      <c r="F45" s="45" t="s">
        <v>266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</row>
    <row r="46" spans="1:14" ht="33" customHeight="1" x14ac:dyDescent="0.25">
      <c r="A46" s="69" t="s">
        <v>134</v>
      </c>
      <c r="B46" s="70"/>
      <c r="C46" s="47" t="s">
        <v>219</v>
      </c>
      <c r="D46" s="45" t="s">
        <v>221</v>
      </c>
      <c r="E46" s="45" t="s">
        <v>298</v>
      </c>
      <c r="F46" s="45" t="s">
        <v>266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</row>
    <row r="47" spans="1:14" ht="33" customHeight="1" x14ac:dyDescent="0.25">
      <c r="A47" s="69" t="s">
        <v>134</v>
      </c>
      <c r="B47" s="70"/>
      <c r="C47" s="47" t="s">
        <v>219</v>
      </c>
      <c r="D47" s="45" t="s">
        <v>221</v>
      </c>
      <c r="E47" s="45" t="s">
        <v>261</v>
      </c>
      <c r="F47" s="45" t="s">
        <v>266</v>
      </c>
      <c r="G47" s="37">
        <v>104645.05</v>
      </c>
      <c r="H47" s="37">
        <v>104645.05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</row>
    <row r="48" spans="1:14" ht="33" customHeight="1" x14ac:dyDescent="0.25">
      <c r="A48" s="69" t="s">
        <v>135</v>
      </c>
      <c r="B48" s="70"/>
      <c r="C48" s="47" t="s">
        <v>222</v>
      </c>
      <c r="D48" s="45" t="s">
        <v>223</v>
      </c>
      <c r="E48" s="45" t="s">
        <v>257</v>
      </c>
      <c r="F48" s="45" t="s">
        <v>210</v>
      </c>
      <c r="G48" s="37">
        <v>414026</v>
      </c>
      <c r="H48" s="37">
        <v>414026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</row>
    <row r="49" spans="1:14" ht="12" customHeight="1" x14ac:dyDescent="0.25">
      <c r="A49" s="69" t="s">
        <v>15</v>
      </c>
      <c r="B49" s="70"/>
      <c r="C49" s="47"/>
      <c r="D49" s="45"/>
      <c r="E49" s="45"/>
      <c r="F49" s="45"/>
      <c r="G49" s="38"/>
      <c r="H49" s="38"/>
      <c r="I49" s="38"/>
      <c r="J49" s="38"/>
      <c r="K49" s="38"/>
      <c r="L49" s="38"/>
      <c r="M49" s="38"/>
      <c r="N49" s="38"/>
    </row>
    <row r="50" spans="1:14" ht="33" customHeight="1" x14ac:dyDescent="0.25">
      <c r="A50" s="67" t="s">
        <v>136</v>
      </c>
      <c r="B50" s="67"/>
      <c r="C50" s="47" t="s">
        <v>222</v>
      </c>
      <c r="D50" s="45" t="s">
        <v>224</v>
      </c>
      <c r="E50" s="45" t="s">
        <v>260</v>
      </c>
      <c r="F50" s="45" t="s">
        <v>294</v>
      </c>
      <c r="G50" s="37">
        <v>400700</v>
      </c>
      <c r="H50" s="37">
        <v>400700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</row>
    <row r="51" spans="1:14" ht="33" customHeight="1" x14ac:dyDescent="0.25">
      <c r="A51" s="67" t="s">
        <v>231</v>
      </c>
      <c r="B51" s="67"/>
      <c r="C51" s="21" t="s">
        <v>222</v>
      </c>
      <c r="D51" s="45" t="s">
        <v>290</v>
      </c>
      <c r="E51" s="45" t="s">
        <v>260</v>
      </c>
      <c r="F51" s="45" t="s">
        <v>294</v>
      </c>
      <c r="G51" s="37">
        <v>6826</v>
      </c>
      <c r="H51" s="37">
        <v>6826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</row>
    <row r="52" spans="1:14" ht="33" customHeight="1" x14ac:dyDescent="0.25">
      <c r="A52" s="67" t="s">
        <v>291</v>
      </c>
      <c r="B52" s="67"/>
      <c r="C52" s="21" t="s">
        <v>222</v>
      </c>
      <c r="D52" s="45" t="s">
        <v>292</v>
      </c>
      <c r="E52" s="45" t="s">
        <v>260</v>
      </c>
      <c r="F52" s="45" t="s">
        <v>294</v>
      </c>
      <c r="G52" s="37">
        <v>6500</v>
      </c>
      <c r="H52" s="37">
        <v>6500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</row>
    <row r="53" spans="1:14" ht="33" customHeight="1" x14ac:dyDescent="0.25">
      <c r="A53" s="69" t="s">
        <v>231</v>
      </c>
      <c r="B53" s="70"/>
      <c r="C53" s="47">
        <v>230</v>
      </c>
      <c r="D53" s="45" t="s">
        <v>292</v>
      </c>
      <c r="E53" s="45" t="s">
        <v>259</v>
      </c>
      <c r="F53" s="45" t="s">
        <v>295</v>
      </c>
      <c r="G53" s="37">
        <v>0</v>
      </c>
      <c r="H53" s="37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</row>
    <row r="54" spans="1:14" ht="33" customHeight="1" x14ac:dyDescent="0.25">
      <c r="A54" s="69" t="s">
        <v>137</v>
      </c>
      <c r="B54" s="70"/>
      <c r="C54" s="47" t="s">
        <v>225</v>
      </c>
      <c r="D54" s="45" t="s">
        <v>226</v>
      </c>
      <c r="E54" s="45" t="s">
        <v>257</v>
      </c>
      <c r="F54" s="45" t="s">
        <v>210</v>
      </c>
      <c r="G54" s="37">
        <v>16704412</v>
      </c>
      <c r="H54" s="37">
        <v>11003753</v>
      </c>
      <c r="I54" s="37">
        <v>0</v>
      </c>
      <c r="J54" s="37">
        <v>914060</v>
      </c>
      <c r="K54" s="37">
        <v>0</v>
      </c>
      <c r="L54" s="37">
        <v>0</v>
      </c>
      <c r="M54" s="37">
        <v>4786599</v>
      </c>
      <c r="N54" s="37">
        <v>0</v>
      </c>
    </row>
    <row r="55" spans="1:14" ht="12.75" customHeight="1" x14ac:dyDescent="0.25">
      <c r="A55" s="69" t="s">
        <v>15</v>
      </c>
      <c r="B55" s="70"/>
      <c r="C55" s="47"/>
      <c r="D55" s="45"/>
      <c r="E55" s="45"/>
      <c r="F55" s="45"/>
      <c r="G55" s="38"/>
      <c r="H55" s="38"/>
      <c r="I55" s="38"/>
      <c r="J55" s="38"/>
      <c r="K55" s="38"/>
      <c r="L55" s="38"/>
      <c r="M55" s="38"/>
      <c r="N55" s="38"/>
    </row>
    <row r="56" spans="1:14" ht="33" customHeight="1" x14ac:dyDescent="0.25">
      <c r="A56" s="69" t="s">
        <v>138</v>
      </c>
      <c r="B56" s="70"/>
      <c r="C56" s="47" t="s">
        <v>225</v>
      </c>
      <c r="D56" s="45" t="s">
        <v>227</v>
      </c>
      <c r="E56" s="45" t="s">
        <v>260</v>
      </c>
      <c r="F56" s="45" t="s">
        <v>267</v>
      </c>
      <c r="G56" s="37">
        <v>89240</v>
      </c>
      <c r="H56" s="37">
        <v>89240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</row>
    <row r="57" spans="1:14" ht="33" customHeight="1" x14ac:dyDescent="0.25">
      <c r="A57" s="69" t="s">
        <v>138</v>
      </c>
      <c r="B57" s="70"/>
      <c r="C57" s="47" t="s">
        <v>225</v>
      </c>
      <c r="D57" s="45" t="s">
        <v>227</v>
      </c>
      <c r="E57" s="45" t="s">
        <v>268</v>
      </c>
      <c r="F57" s="45" t="s">
        <v>267</v>
      </c>
      <c r="G57" s="37">
        <v>21240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21240</v>
      </c>
      <c r="N57" s="37">
        <v>0</v>
      </c>
    </row>
    <row r="58" spans="1:14" ht="33" customHeight="1" x14ac:dyDescent="0.25">
      <c r="A58" s="69" t="s">
        <v>139</v>
      </c>
      <c r="B58" s="70"/>
      <c r="C58" s="47" t="s">
        <v>225</v>
      </c>
      <c r="D58" s="45" t="s">
        <v>227</v>
      </c>
      <c r="E58" s="45" t="s">
        <v>260</v>
      </c>
      <c r="F58" s="45" t="s">
        <v>269</v>
      </c>
      <c r="G58" s="37">
        <v>770513</v>
      </c>
      <c r="H58" s="37">
        <v>770513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</row>
    <row r="59" spans="1:14" ht="33" customHeight="1" x14ac:dyDescent="0.25">
      <c r="A59" s="69" t="s">
        <v>139</v>
      </c>
      <c r="B59" s="70"/>
      <c r="C59" s="47" t="s">
        <v>225</v>
      </c>
      <c r="D59" s="45" t="s">
        <v>227</v>
      </c>
      <c r="E59" s="45" t="s">
        <v>261</v>
      </c>
      <c r="F59" s="45" t="s">
        <v>269</v>
      </c>
      <c r="G59" s="37">
        <v>50020</v>
      </c>
      <c r="H59" s="37">
        <v>50020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</row>
    <row r="60" spans="1:14" ht="33" customHeight="1" x14ac:dyDescent="0.25">
      <c r="A60" s="69" t="s">
        <v>139</v>
      </c>
      <c r="B60" s="70"/>
      <c r="C60" s="47" t="s">
        <v>225</v>
      </c>
      <c r="D60" s="45" t="s">
        <v>227</v>
      </c>
      <c r="E60" s="45" t="s">
        <v>259</v>
      </c>
      <c r="F60" s="45" t="s">
        <v>269</v>
      </c>
      <c r="G60" s="37">
        <v>768270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768270</v>
      </c>
      <c r="N60" s="37">
        <v>0</v>
      </c>
    </row>
    <row r="61" spans="1:14" ht="33" customHeight="1" x14ac:dyDescent="0.25">
      <c r="A61" s="69" t="s">
        <v>139</v>
      </c>
      <c r="B61" s="70"/>
      <c r="C61" s="47" t="s">
        <v>225</v>
      </c>
      <c r="D61" s="45" t="s">
        <v>227</v>
      </c>
      <c r="E61" s="45" t="s">
        <v>265</v>
      </c>
      <c r="F61" s="45" t="s">
        <v>269</v>
      </c>
      <c r="G61" s="37">
        <v>73600</v>
      </c>
      <c r="H61" s="37">
        <v>0</v>
      </c>
      <c r="I61" s="37">
        <v>0</v>
      </c>
      <c r="J61" s="37">
        <v>73600</v>
      </c>
      <c r="K61" s="37">
        <v>0</v>
      </c>
      <c r="L61" s="37">
        <v>0</v>
      </c>
      <c r="M61" s="37">
        <v>0</v>
      </c>
      <c r="N61" s="37">
        <v>0</v>
      </c>
    </row>
    <row r="62" spans="1:14" ht="33" customHeight="1" x14ac:dyDescent="0.25">
      <c r="A62" s="69" t="s">
        <v>140</v>
      </c>
      <c r="B62" s="70"/>
      <c r="C62" s="47" t="s">
        <v>225</v>
      </c>
      <c r="D62" s="45" t="s">
        <v>227</v>
      </c>
      <c r="E62" s="45" t="s">
        <v>260</v>
      </c>
      <c r="F62" s="45" t="s">
        <v>270</v>
      </c>
      <c r="G62" s="37">
        <v>1811780</v>
      </c>
      <c r="H62" s="37">
        <v>1811780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</row>
    <row r="63" spans="1:14" ht="33" customHeight="1" x14ac:dyDescent="0.25">
      <c r="A63" s="69" t="s">
        <v>141</v>
      </c>
      <c r="B63" s="70"/>
      <c r="C63" s="47" t="s">
        <v>225</v>
      </c>
      <c r="D63" s="45" t="s">
        <v>227</v>
      </c>
      <c r="E63" s="45" t="s">
        <v>260</v>
      </c>
      <c r="F63" s="45" t="s">
        <v>271</v>
      </c>
      <c r="G63" s="37">
        <v>317367</v>
      </c>
      <c r="H63" s="37">
        <v>317367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</row>
    <row r="64" spans="1:14" ht="33" customHeight="1" x14ac:dyDescent="0.25">
      <c r="A64" s="69" t="s">
        <v>141</v>
      </c>
      <c r="B64" s="70"/>
      <c r="C64" s="47" t="s">
        <v>225</v>
      </c>
      <c r="D64" s="45" t="s">
        <v>227</v>
      </c>
      <c r="E64" s="45" t="s">
        <v>261</v>
      </c>
      <c r="F64" s="45" t="s">
        <v>271</v>
      </c>
      <c r="G64" s="37">
        <v>69056</v>
      </c>
      <c r="H64" s="37">
        <v>69056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</row>
    <row r="65" spans="1:14" ht="33" customHeight="1" x14ac:dyDescent="0.25">
      <c r="A65" s="69" t="s">
        <v>141</v>
      </c>
      <c r="B65" s="70"/>
      <c r="C65" s="47" t="s">
        <v>225</v>
      </c>
      <c r="D65" s="45" t="s">
        <v>227</v>
      </c>
      <c r="E65" s="45" t="s">
        <v>259</v>
      </c>
      <c r="F65" s="45" t="s">
        <v>271</v>
      </c>
      <c r="G65" s="37">
        <v>324566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324566</v>
      </c>
      <c r="N65" s="37">
        <v>0</v>
      </c>
    </row>
    <row r="66" spans="1:14" ht="33" customHeight="1" x14ac:dyDescent="0.25">
      <c r="A66" s="69" t="s">
        <v>141</v>
      </c>
      <c r="B66" s="70"/>
      <c r="C66" s="47" t="s">
        <v>225</v>
      </c>
      <c r="D66" s="45" t="s">
        <v>227</v>
      </c>
      <c r="E66" s="45" t="s">
        <v>262</v>
      </c>
      <c r="F66" s="45" t="s">
        <v>271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</row>
    <row r="67" spans="1:14" ht="33" customHeight="1" x14ac:dyDescent="0.25">
      <c r="A67" s="69" t="s">
        <v>141</v>
      </c>
      <c r="B67" s="70"/>
      <c r="C67" s="47" t="s">
        <v>225</v>
      </c>
      <c r="D67" s="45" t="s">
        <v>227</v>
      </c>
      <c r="E67" s="45" t="s">
        <v>263</v>
      </c>
      <c r="F67" s="45" t="s">
        <v>271</v>
      </c>
      <c r="G67" s="37">
        <v>497210</v>
      </c>
      <c r="H67" s="37">
        <v>0</v>
      </c>
      <c r="I67" s="37">
        <v>0</v>
      </c>
      <c r="J67" s="37">
        <v>497210</v>
      </c>
      <c r="K67" s="37">
        <v>0</v>
      </c>
      <c r="L67" s="37">
        <v>0</v>
      </c>
      <c r="M67" s="37">
        <v>0</v>
      </c>
      <c r="N67" s="37">
        <v>0</v>
      </c>
    </row>
    <row r="68" spans="1:14" ht="33" customHeight="1" x14ac:dyDescent="0.25">
      <c r="A68" s="69" t="s">
        <v>141</v>
      </c>
      <c r="B68" s="70"/>
      <c r="C68" s="47" t="s">
        <v>225</v>
      </c>
      <c r="D68" s="45" t="s">
        <v>227</v>
      </c>
      <c r="E68" s="45" t="s">
        <v>265</v>
      </c>
      <c r="F68" s="45" t="s">
        <v>271</v>
      </c>
      <c r="G68" s="37">
        <v>11200</v>
      </c>
      <c r="H68" s="37">
        <v>0</v>
      </c>
      <c r="I68" s="37">
        <v>0</v>
      </c>
      <c r="J68" s="37">
        <v>11200</v>
      </c>
      <c r="K68" s="37">
        <v>0</v>
      </c>
      <c r="L68" s="37">
        <v>0</v>
      </c>
      <c r="M68" s="37">
        <v>0</v>
      </c>
      <c r="N68" s="37">
        <v>0</v>
      </c>
    </row>
    <row r="69" spans="1:14" ht="33" customHeight="1" x14ac:dyDescent="0.25">
      <c r="A69" s="69" t="s">
        <v>142</v>
      </c>
      <c r="B69" s="70"/>
      <c r="C69" s="47" t="s">
        <v>225</v>
      </c>
      <c r="D69" s="45" t="s">
        <v>227</v>
      </c>
      <c r="E69" s="45" t="s">
        <v>260</v>
      </c>
      <c r="F69" s="45" t="s">
        <v>272</v>
      </c>
      <c r="G69" s="37">
        <v>1240693</v>
      </c>
      <c r="H69" s="37">
        <v>1240693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</row>
    <row r="70" spans="1:14" ht="33" customHeight="1" x14ac:dyDescent="0.25">
      <c r="A70" s="69" t="s">
        <v>142</v>
      </c>
      <c r="B70" s="70"/>
      <c r="C70" s="47" t="s">
        <v>225</v>
      </c>
      <c r="D70" s="45" t="s">
        <v>227</v>
      </c>
      <c r="E70" s="45" t="s">
        <v>261</v>
      </c>
      <c r="F70" s="45" t="s">
        <v>272</v>
      </c>
      <c r="G70" s="37">
        <v>1024590</v>
      </c>
      <c r="H70" s="37">
        <v>1024590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</row>
    <row r="71" spans="1:14" ht="33" customHeight="1" x14ac:dyDescent="0.25">
      <c r="A71" s="69" t="s">
        <v>142</v>
      </c>
      <c r="B71" s="70"/>
      <c r="C71" s="47" t="s">
        <v>225</v>
      </c>
      <c r="D71" s="45" t="s">
        <v>227</v>
      </c>
      <c r="E71" s="45" t="s">
        <v>258</v>
      </c>
      <c r="F71" s="45" t="s">
        <v>272</v>
      </c>
      <c r="G71" s="37">
        <v>502640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502640</v>
      </c>
      <c r="N71" s="37">
        <v>0</v>
      </c>
    </row>
    <row r="72" spans="1:14" ht="33" customHeight="1" x14ac:dyDescent="0.25">
      <c r="A72" s="69" t="s">
        <v>142</v>
      </c>
      <c r="B72" s="70"/>
      <c r="C72" s="47" t="s">
        <v>225</v>
      </c>
      <c r="D72" s="45" t="s">
        <v>227</v>
      </c>
      <c r="E72" s="45" t="s">
        <v>259</v>
      </c>
      <c r="F72" s="45" t="s">
        <v>272</v>
      </c>
      <c r="G72" s="37">
        <v>2611895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2611895</v>
      </c>
      <c r="N72" s="37">
        <v>0</v>
      </c>
    </row>
    <row r="73" spans="1:14" ht="33" customHeight="1" x14ac:dyDescent="0.25">
      <c r="A73" s="69" t="s">
        <v>142</v>
      </c>
      <c r="B73" s="70"/>
      <c r="C73" s="47" t="s">
        <v>225</v>
      </c>
      <c r="D73" s="45" t="s">
        <v>227</v>
      </c>
      <c r="E73" s="45" t="s">
        <v>263</v>
      </c>
      <c r="F73" s="45" t="s">
        <v>272</v>
      </c>
      <c r="G73" s="37">
        <v>4350</v>
      </c>
      <c r="H73" s="37">
        <v>0</v>
      </c>
      <c r="I73" s="37">
        <v>0</v>
      </c>
      <c r="J73" s="37">
        <v>4350</v>
      </c>
      <c r="K73" s="37">
        <v>0</v>
      </c>
      <c r="L73" s="37">
        <v>0</v>
      </c>
      <c r="M73" s="37">
        <v>0</v>
      </c>
      <c r="N73" s="37">
        <v>0</v>
      </c>
    </row>
    <row r="74" spans="1:14" ht="33" customHeight="1" x14ac:dyDescent="0.25">
      <c r="A74" s="69" t="s">
        <v>142</v>
      </c>
      <c r="B74" s="70"/>
      <c r="C74" s="47" t="s">
        <v>225</v>
      </c>
      <c r="D74" s="45" t="s">
        <v>227</v>
      </c>
      <c r="E74" s="45" t="s">
        <v>264</v>
      </c>
      <c r="F74" s="45" t="s">
        <v>272</v>
      </c>
      <c r="G74" s="37">
        <v>42500</v>
      </c>
      <c r="H74" s="37">
        <v>0</v>
      </c>
      <c r="I74" s="37">
        <v>0</v>
      </c>
      <c r="J74" s="37">
        <v>42500</v>
      </c>
      <c r="K74" s="37">
        <v>0</v>
      </c>
      <c r="L74" s="37">
        <v>0</v>
      </c>
      <c r="M74" s="37">
        <v>0</v>
      </c>
      <c r="N74" s="37">
        <v>0</v>
      </c>
    </row>
    <row r="75" spans="1:14" ht="33" customHeight="1" x14ac:dyDescent="0.25">
      <c r="A75" s="69" t="s">
        <v>142</v>
      </c>
      <c r="B75" s="70"/>
      <c r="C75" s="47" t="s">
        <v>225</v>
      </c>
      <c r="D75" s="45" t="s">
        <v>227</v>
      </c>
      <c r="E75" s="45" t="s">
        <v>265</v>
      </c>
      <c r="F75" s="45" t="s">
        <v>272</v>
      </c>
      <c r="G75" s="37">
        <v>248040</v>
      </c>
      <c r="H75" s="37">
        <v>0</v>
      </c>
      <c r="I75" s="37">
        <v>0</v>
      </c>
      <c r="J75" s="37">
        <v>248040</v>
      </c>
      <c r="K75" s="37">
        <v>0</v>
      </c>
      <c r="L75" s="37">
        <v>0</v>
      </c>
      <c r="M75" s="37">
        <v>0</v>
      </c>
      <c r="N75" s="37">
        <v>0</v>
      </c>
    </row>
    <row r="76" spans="1:14" ht="33" customHeight="1" x14ac:dyDescent="0.25">
      <c r="A76" s="69" t="s">
        <v>231</v>
      </c>
      <c r="B76" s="70"/>
      <c r="C76" s="47" t="s">
        <v>225</v>
      </c>
      <c r="D76" s="45" t="s">
        <v>227</v>
      </c>
      <c r="E76" s="45" t="s">
        <v>259</v>
      </c>
      <c r="F76" s="45" t="s">
        <v>296</v>
      </c>
      <c r="G76" s="37">
        <v>109846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109846</v>
      </c>
      <c r="N76" s="37">
        <v>0</v>
      </c>
    </row>
    <row r="77" spans="1:14" ht="33" customHeight="1" x14ac:dyDescent="0.25">
      <c r="A77" s="69" t="s">
        <v>231</v>
      </c>
      <c r="B77" s="70"/>
      <c r="C77" s="47" t="s">
        <v>225</v>
      </c>
      <c r="D77" s="45" t="s">
        <v>227</v>
      </c>
      <c r="E77" s="45" t="s">
        <v>260</v>
      </c>
      <c r="F77" s="45" t="s">
        <v>296</v>
      </c>
      <c r="G77" s="37">
        <v>64275.5</v>
      </c>
      <c r="H77" s="37">
        <v>64275.5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</row>
    <row r="78" spans="1:14" ht="33" customHeight="1" x14ac:dyDescent="0.25">
      <c r="A78" s="69" t="s">
        <v>231</v>
      </c>
      <c r="B78" s="70"/>
      <c r="C78" s="47" t="s">
        <v>225</v>
      </c>
      <c r="D78" s="45" t="s">
        <v>227</v>
      </c>
      <c r="E78" s="45" t="s">
        <v>261</v>
      </c>
      <c r="F78" s="45" t="s">
        <v>296</v>
      </c>
      <c r="G78" s="37">
        <v>53517.5</v>
      </c>
      <c r="H78" s="37">
        <v>53517.5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</row>
    <row r="79" spans="1:14" ht="33" customHeight="1" x14ac:dyDescent="0.25">
      <c r="A79" s="67" t="s">
        <v>305</v>
      </c>
      <c r="B79" s="67"/>
      <c r="C79" s="47" t="s">
        <v>225</v>
      </c>
      <c r="D79" s="60" t="s">
        <v>227</v>
      </c>
      <c r="E79" s="45" t="s">
        <v>263</v>
      </c>
      <c r="F79" s="45" t="s">
        <v>306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</row>
    <row r="80" spans="1:14" ht="33" customHeight="1" x14ac:dyDescent="0.25">
      <c r="A80" s="67" t="s">
        <v>305</v>
      </c>
      <c r="B80" s="67"/>
      <c r="C80" s="63">
        <v>260</v>
      </c>
      <c r="D80" s="63">
        <v>244</v>
      </c>
      <c r="E80" s="52" t="s">
        <v>303</v>
      </c>
      <c r="F80" s="21">
        <v>310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</row>
    <row r="81" spans="1:14" ht="33" customHeight="1" x14ac:dyDescent="0.25">
      <c r="A81" s="69" t="s">
        <v>143</v>
      </c>
      <c r="B81" s="70"/>
      <c r="C81" s="47" t="s">
        <v>225</v>
      </c>
      <c r="D81" s="45" t="s">
        <v>227</v>
      </c>
      <c r="E81" s="45" t="s">
        <v>259</v>
      </c>
      <c r="F81" s="45" t="s">
        <v>273</v>
      </c>
      <c r="G81" s="37">
        <v>448142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448142</v>
      </c>
      <c r="N81" s="37">
        <v>0</v>
      </c>
    </row>
    <row r="82" spans="1:14" ht="33" customHeight="1" x14ac:dyDescent="0.25">
      <c r="A82" s="69" t="s">
        <v>143</v>
      </c>
      <c r="B82" s="70"/>
      <c r="C82" s="47" t="s">
        <v>225</v>
      </c>
      <c r="D82" s="45" t="s">
        <v>227</v>
      </c>
      <c r="E82" s="45" t="s">
        <v>260</v>
      </c>
      <c r="F82" s="45" t="s">
        <v>273</v>
      </c>
      <c r="G82" s="37">
        <v>5053422.5</v>
      </c>
      <c r="H82" s="37">
        <v>5053422.5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</row>
    <row r="83" spans="1:14" ht="33" customHeight="1" x14ac:dyDescent="0.25">
      <c r="A83" s="69" t="s">
        <v>143</v>
      </c>
      <c r="B83" s="70"/>
      <c r="C83" s="47" t="s">
        <v>225</v>
      </c>
      <c r="D83" s="45" t="s">
        <v>227</v>
      </c>
      <c r="E83" s="45" t="s">
        <v>265</v>
      </c>
      <c r="F83" s="45" t="s">
        <v>273</v>
      </c>
      <c r="G83" s="37">
        <v>37160</v>
      </c>
      <c r="H83" s="37">
        <v>0</v>
      </c>
      <c r="I83" s="37">
        <v>0</v>
      </c>
      <c r="J83" s="37">
        <v>37160</v>
      </c>
      <c r="K83" s="37">
        <v>0</v>
      </c>
      <c r="L83" s="37">
        <v>0</v>
      </c>
      <c r="M83" s="37">
        <v>0</v>
      </c>
      <c r="N83" s="37">
        <v>0</v>
      </c>
    </row>
    <row r="84" spans="1:14" ht="33" customHeight="1" x14ac:dyDescent="0.25">
      <c r="A84" s="69" t="s">
        <v>143</v>
      </c>
      <c r="B84" s="70"/>
      <c r="C84" s="47" t="s">
        <v>225</v>
      </c>
      <c r="D84" s="45" t="s">
        <v>227</v>
      </c>
      <c r="E84" s="45" t="s">
        <v>261</v>
      </c>
      <c r="F84" s="45" t="s">
        <v>273</v>
      </c>
      <c r="G84" s="37">
        <v>459278.5</v>
      </c>
      <c r="H84" s="37">
        <v>459278.5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</row>
    <row r="85" spans="1:14" ht="33" customHeight="1" x14ac:dyDescent="0.25">
      <c r="A85" s="85" t="s">
        <v>144</v>
      </c>
      <c r="B85" s="86"/>
      <c r="C85" s="47" t="s">
        <v>228</v>
      </c>
      <c r="D85" s="45" t="s">
        <v>127</v>
      </c>
      <c r="E85" s="45" t="s">
        <v>274</v>
      </c>
      <c r="F85" s="45" t="s">
        <v>275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</row>
    <row r="86" spans="1:14" ht="15" customHeight="1" x14ac:dyDescent="0.25">
      <c r="A86" s="69" t="s">
        <v>145</v>
      </c>
      <c r="B86" s="70"/>
      <c r="C86" s="47" t="s">
        <v>276</v>
      </c>
      <c r="D86" s="45" t="s">
        <v>127</v>
      </c>
      <c r="E86" s="45"/>
      <c r="F86" s="45"/>
      <c r="G86" s="38"/>
      <c r="H86" s="38"/>
      <c r="I86" s="38"/>
      <c r="J86" s="38"/>
      <c r="K86" s="38"/>
      <c r="L86" s="38"/>
      <c r="M86" s="38"/>
      <c r="N86" s="38"/>
    </row>
    <row r="87" spans="1:14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x14ac:dyDescent="0.25">
      <c r="A88" s="49" t="s">
        <v>198</v>
      </c>
      <c r="B88" s="18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x14ac:dyDescent="0.25">
      <c r="A89" s="50" t="s">
        <v>308</v>
      </c>
      <c r="B89" s="19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x14ac:dyDescent="0.25">
      <c r="A90" s="50" t="s">
        <v>199</v>
      </c>
      <c r="B90" s="19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25">
      <c r="A91" s="49" t="s">
        <v>191</v>
      </c>
      <c r="B91" s="18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x14ac:dyDescent="0.25">
      <c r="A92" s="50" t="s">
        <v>293</v>
      </c>
      <c r="B92" s="19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x14ac:dyDescent="0.25">
      <c r="A93" s="51"/>
      <c r="B93" s="8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25">
      <c r="A94" s="49" t="s">
        <v>200</v>
      </c>
      <c r="B94" s="18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x14ac:dyDescent="0.25">
      <c r="A95" s="50" t="s">
        <v>309</v>
      </c>
      <c r="B95" s="19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x14ac:dyDescent="0.25">
      <c r="A96" s="50" t="s">
        <v>201</v>
      </c>
      <c r="B96" s="19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25">
      <c r="A97" s="49" t="s">
        <v>191</v>
      </c>
      <c r="B97" s="18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25">
      <c r="A98" s="50" t="s">
        <v>192</v>
      </c>
      <c r="B98" s="19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x14ac:dyDescent="0.25">
      <c r="A99" s="51"/>
      <c r="B99" s="8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x14ac:dyDescent="0.25">
      <c r="A100" s="49" t="s">
        <v>196</v>
      </c>
      <c r="B100" s="18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x14ac:dyDescent="0.25">
      <c r="A101" s="50" t="s">
        <v>310</v>
      </c>
      <c r="B101" s="19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x14ac:dyDescent="0.25">
      <c r="A102" s="50" t="s">
        <v>197</v>
      </c>
      <c r="B102" s="19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x14ac:dyDescent="0.25">
      <c r="A103" s="49" t="s">
        <v>191</v>
      </c>
      <c r="B103" s="18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x14ac:dyDescent="0.25">
      <c r="A104" s="50" t="s">
        <v>297</v>
      </c>
      <c r="B104" s="19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5">
      <c r="A105" s="8"/>
    </row>
  </sheetData>
  <mergeCells count="95">
    <mergeCell ref="A83:B83"/>
    <mergeCell ref="A84:B84"/>
    <mergeCell ref="A85:B85"/>
    <mergeCell ref="A86:B86"/>
    <mergeCell ref="A75:B75"/>
    <mergeCell ref="A76:B76"/>
    <mergeCell ref="A77:B77"/>
    <mergeCell ref="A78:B78"/>
    <mergeCell ref="A81:B81"/>
    <mergeCell ref="A82:B82"/>
    <mergeCell ref="A80:B80"/>
    <mergeCell ref="A79:B79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A48:B48"/>
    <mergeCell ref="A49:B49"/>
    <mergeCell ref="A50:B50"/>
    <mergeCell ref="A54:B54"/>
    <mergeCell ref="A55:B55"/>
    <mergeCell ref="A56:B56"/>
    <mergeCell ref="A57:B57"/>
    <mergeCell ref="A58:B58"/>
    <mergeCell ref="A59:B59"/>
    <mergeCell ref="A60:B60"/>
    <mergeCell ref="A61:B61"/>
    <mergeCell ref="A51:B51"/>
    <mergeCell ref="A52:B52"/>
    <mergeCell ref="A53:B53"/>
    <mergeCell ref="A47:B47"/>
    <mergeCell ref="A34:B34"/>
    <mergeCell ref="A35:B35"/>
    <mergeCell ref="A36:B36"/>
    <mergeCell ref="A37:B37"/>
    <mergeCell ref="A39:B39"/>
    <mergeCell ref="A40:B40"/>
    <mergeCell ref="A41:B41"/>
    <mergeCell ref="A42:B42"/>
    <mergeCell ref="A43:B43"/>
    <mergeCell ref="A44:B44"/>
    <mergeCell ref="A45:B45"/>
    <mergeCell ref="A33:B33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27:B27"/>
    <mergeCell ref="J6:J7"/>
    <mergeCell ref="K6:K7"/>
    <mergeCell ref="L6:L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38:B38"/>
    <mergeCell ref="A46:B46"/>
    <mergeCell ref="M6:N6"/>
    <mergeCell ref="B1:G1"/>
    <mergeCell ref="B2:G2"/>
    <mergeCell ref="A4:B7"/>
    <mergeCell ref="C4:C7"/>
    <mergeCell ref="D4:D7"/>
    <mergeCell ref="E4:E7"/>
    <mergeCell ref="F4:F7"/>
    <mergeCell ref="G4:N4"/>
    <mergeCell ref="G5:G7"/>
    <mergeCell ref="H5:N5"/>
    <mergeCell ref="H6:H7"/>
    <mergeCell ref="I6:I7"/>
  </mergeCells>
  <pageMargins left="0.25" right="0.25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13" sqref="F13"/>
    </sheetView>
  </sheetViews>
  <sheetFormatPr defaultRowHeight="15" x14ac:dyDescent="0.25"/>
  <cols>
    <col min="1" max="1" width="35.5703125" customWidth="1"/>
    <col min="2" max="2" width="5.7109375" customWidth="1"/>
    <col min="3" max="3" width="6.42578125" customWidth="1"/>
    <col min="4" max="4" width="10.140625" customWidth="1"/>
    <col min="5" max="5" width="10.28515625" customWidth="1"/>
    <col min="6" max="6" width="9.85546875" customWidth="1"/>
    <col min="7" max="7" width="10.140625" customWidth="1"/>
    <col min="8" max="8" width="10.7109375" customWidth="1"/>
    <col min="9" max="9" width="9.85546875" customWidth="1"/>
    <col min="10" max="10" width="10" customWidth="1"/>
    <col min="11" max="11" width="7.7109375" customWidth="1"/>
    <col min="12" max="12" width="8.42578125" customWidth="1"/>
  </cols>
  <sheetData>
    <row r="1" spans="1:12" ht="12" customHeight="1" x14ac:dyDescent="0.25">
      <c r="A1" s="66" t="s">
        <v>146</v>
      </c>
      <c r="B1" s="66"/>
      <c r="C1" s="66"/>
      <c r="D1" s="66"/>
      <c r="E1" s="66"/>
      <c r="F1" s="66"/>
      <c r="G1" s="66"/>
      <c r="H1" s="66"/>
      <c r="I1" s="66"/>
      <c r="J1" s="8"/>
      <c r="K1" s="8"/>
      <c r="L1" s="8"/>
    </row>
    <row r="2" spans="1:12" ht="12" customHeight="1" x14ac:dyDescent="0.25">
      <c r="A2" s="66" t="s">
        <v>239</v>
      </c>
      <c r="B2" s="66"/>
      <c r="C2" s="66"/>
      <c r="D2" s="66"/>
      <c r="E2" s="66"/>
      <c r="F2" s="66"/>
      <c r="G2" s="66"/>
      <c r="H2" s="66"/>
      <c r="I2" s="66"/>
      <c r="J2" s="8"/>
      <c r="K2" s="8"/>
      <c r="L2" s="8"/>
    </row>
    <row r="3" spans="1:12" ht="12" customHeight="1" x14ac:dyDescent="0.25">
      <c r="A3" s="66" t="s">
        <v>313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8"/>
    </row>
    <row r="4" spans="1:12" ht="12" customHeight="1" thickBot="1" x14ac:dyDescent="0.3">
      <c r="A4" s="4"/>
      <c r="B4" s="8"/>
      <c r="C4" s="8"/>
      <c r="D4" s="8"/>
      <c r="E4" s="8"/>
      <c r="F4" s="8"/>
      <c r="G4" s="8"/>
      <c r="H4" s="8"/>
      <c r="I4" s="8"/>
      <c r="J4" s="8"/>
      <c r="K4" s="10" t="s">
        <v>147</v>
      </c>
      <c r="L4" s="8"/>
    </row>
    <row r="5" spans="1:12" ht="15" customHeight="1" thickBot="1" x14ac:dyDescent="0.3">
      <c r="A5" s="90" t="s">
        <v>12</v>
      </c>
      <c r="B5" s="90" t="s">
        <v>120</v>
      </c>
      <c r="C5" s="90" t="s">
        <v>148</v>
      </c>
      <c r="D5" s="99" t="s">
        <v>149</v>
      </c>
      <c r="E5" s="100"/>
      <c r="F5" s="100"/>
      <c r="G5" s="100"/>
      <c r="H5" s="100"/>
      <c r="I5" s="100"/>
      <c r="J5" s="100"/>
      <c r="K5" s="100"/>
      <c r="L5" s="101"/>
    </row>
    <row r="6" spans="1:12" ht="15.75" thickBot="1" x14ac:dyDescent="0.3">
      <c r="A6" s="91"/>
      <c r="B6" s="91"/>
      <c r="C6" s="91"/>
      <c r="D6" s="93" t="s">
        <v>150</v>
      </c>
      <c r="E6" s="94"/>
      <c r="F6" s="95"/>
      <c r="G6" s="99" t="s">
        <v>18</v>
      </c>
      <c r="H6" s="100"/>
      <c r="I6" s="100"/>
      <c r="J6" s="100"/>
      <c r="K6" s="100"/>
      <c r="L6" s="101"/>
    </row>
    <row r="7" spans="1:12" ht="61.5" customHeight="1" thickBot="1" x14ac:dyDescent="0.3">
      <c r="A7" s="91"/>
      <c r="B7" s="91"/>
      <c r="C7" s="91"/>
      <c r="D7" s="96"/>
      <c r="E7" s="97"/>
      <c r="F7" s="98"/>
      <c r="G7" s="87" t="s">
        <v>151</v>
      </c>
      <c r="H7" s="88"/>
      <c r="I7" s="89"/>
      <c r="J7" s="87" t="s">
        <v>152</v>
      </c>
      <c r="K7" s="88"/>
      <c r="L7" s="89"/>
    </row>
    <row r="8" spans="1:12" ht="23.25" thickBot="1" x14ac:dyDescent="0.3">
      <c r="A8" s="91"/>
      <c r="B8" s="91"/>
      <c r="C8" s="91"/>
      <c r="D8" s="15" t="s">
        <v>233</v>
      </c>
      <c r="E8" s="15" t="s">
        <v>234</v>
      </c>
      <c r="F8" s="15" t="s">
        <v>235</v>
      </c>
      <c r="G8" s="15" t="s">
        <v>233</v>
      </c>
      <c r="H8" s="15" t="s">
        <v>234</v>
      </c>
      <c r="I8" s="15" t="s">
        <v>235</v>
      </c>
      <c r="J8" s="15" t="s">
        <v>233</v>
      </c>
      <c r="K8" s="15" t="s">
        <v>234</v>
      </c>
      <c r="L8" s="15" t="s">
        <v>235</v>
      </c>
    </row>
    <row r="9" spans="1:12" ht="45.75" thickBot="1" x14ac:dyDescent="0.3">
      <c r="A9" s="92"/>
      <c r="B9" s="92"/>
      <c r="C9" s="92"/>
      <c r="D9" s="15" t="s">
        <v>153</v>
      </c>
      <c r="E9" s="15" t="s">
        <v>154</v>
      </c>
      <c r="F9" s="15" t="s">
        <v>155</v>
      </c>
      <c r="G9" s="15" t="s">
        <v>153</v>
      </c>
      <c r="H9" s="15" t="s">
        <v>154</v>
      </c>
      <c r="I9" s="15" t="s">
        <v>155</v>
      </c>
      <c r="J9" s="15" t="s">
        <v>153</v>
      </c>
      <c r="K9" s="15" t="s">
        <v>154</v>
      </c>
      <c r="L9" s="15" t="s">
        <v>155</v>
      </c>
    </row>
    <row r="10" spans="1:12" ht="15.75" thickBot="1" x14ac:dyDescent="0.3">
      <c r="A10" s="2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23.25" thickBot="1" x14ac:dyDescent="0.3">
      <c r="A11" s="16" t="s">
        <v>156</v>
      </c>
      <c r="B11" s="25" t="s">
        <v>232</v>
      </c>
      <c r="C11" s="26" t="s">
        <v>127</v>
      </c>
      <c r="D11" s="27">
        <f>D12+D13</f>
        <v>17994391.619999997</v>
      </c>
      <c r="E11" s="28"/>
      <c r="F11" s="28"/>
      <c r="G11" s="27">
        <f>G12+G13</f>
        <v>17994391.619999997</v>
      </c>
      <c r="H11" s="28"/>
      <c r="I11" s="28"/>
      <c r="J11" s="28"/>
      <c r="K11" s="28"/>
      <c r="L11" s="28"/>
    </row>
    <row r="12" spans="1:12" ht="26.25" customHeight="1" thickBot="1" x14ac:dyDescent="0.3">
      <c r="A12" s="16" t="s">
        <v>157</v>
      </c>
      <c r="B12" s="26">
        <v>1001</v>
      </c>
      <c r="C12" s="26" t="s">
        <v>127</v>
      </c>
      <c r="D12" s="27">
        <v>4998880</v>
      </c>
      <c r="E12" s="27"/>
      <c r="F12" s="27"/>
      <c r="G12" s="27">
        <v>4998880</v>
      </c>
      <c r="H12" s="27"/>
      <c r="I12" s="27"/>
      <c r="J12" s="27"/>
      <c r="K12" s="28"/>
      <c r="L12" s="28"/>
    </row>
    <row r="13" spans="1:12" ht="24.75" customHeight="1" thickBot="1" x14ac:dyDescent="0.3">
      <c r="A13" s="16" t="s">
        <v>158</v>
      </c>
      <c r="B13" s="26">
        <v>2001</v>
      </c>
      <c r="C13" s="29"/>
      <c r="D13" s="27">
        <v>12995511.619999999</v>
      </c>
      <c r="E13" s="27">
        <v>16385539.01</v>
      </c>
      <c r="F13" s="27">
        <v>16704412</v>
      </c>
      <c r="G13" s="27">
        <f>D13</f>
        <v>12995511.619999999</v>
      </c>
      <c r="H13" s="27">
        <v>16385539.01</v>
      </c>
      <c r="I13" s="27">
        <v>16704412</v>
      </c>
      <c r="J13" s="27"/>
      <c r="K13" s="28"/>
      <c r="L13" s="28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" customHeight="1" x14ac:dyDescent="0.25">
      <c r="A15" s="49" t="s">
        <v>198</v>
      </c>
      <c r="B15" s="23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0" t="s">
        <v>308</v>
      </c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" customHeight="1" x14ac:dyDescent="0.25">
      <c r="A17" s="50" t="s">
        <v>199</v>
      </c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" customHeight="1" x14ac:dyDescent="0.25">
      <c r="A18" s="49" t="s">
        <v>191</v>
      </c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" customHeight="1" x14ac:dyDescent="0.25">
      <c r="A19" s="50" t="s">
        <v>293</v>
      </c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" customHeight="1" x14ac:dyDescent="0.25">
      <c r="A20" s="5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" customHeight="1" x14ac:dyDescent="0.25">
      <c r="A21" s="49" t="s">
        <v>200</v>
      </c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" customHeight="1" x14ac:dyDescent="0.25">
      <c r="A22" s="50" t="s">
        <v>309</v>
      </c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" customHeight="1" x14ac:dyDescent="0.25">
      <c r="A23" s="50" t="s">
        <v>201</v>
      </c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" customHeight="1" x14ac:dyDescent="0.25">
      <c r="A24" s="49" t="s">
        <v>191</v>
      </c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" customHeight="1" x14ac:dyDescent="0.25">
      <c r="A25" s="50" t="s">
        <v>192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" customHeight="1" x14ac:dyDescent="0.25">
      <c r="A26" s="5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" customHeight="1" x14ac:dyDescent="0.25">
      <c r="A27" s="49" t="s">
        <v>196</v>
      </c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" customHeight="1" x14ac:dyDescent="0.25">
      <c r="A28" s="50" t="s">
        <v>310</v>
      </c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" customHeight="1" x14ac:dyDescent="0.25">
      <c r="A29" s="50" t="s">
        <v>197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" customHeight="1" x14ac:dyDescent="0.25">
      <c r="A30" s="49" t="s">
        <v>191</v>
      </c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" customHeight="1" x14ac:dyDescent="0.25">
      <c r="A31" s="50" t="s">
        <v>297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8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1">
    <mergeCell ref="J7:L7"/>
    <mergeCell ref="A1:I1"/>
    <mergeCell ref="A2:I2"/>
    <mergeCell ref="A3:I3"/>
    <mergeCell ref="A5:A9"/>
    <mergeCell ref="B5:B9"/>
    <mergeCell ref="C5:C9"/>
    <mergeCell ref="D6:F7"/>
    <mergeCell ref="G7:I7"/>
    <mergeCell ref="D5:L5"/>
    <mergeCell ref="G6:L6"/>
  </mergeCells>
  <hyperlinks>
    <hyperlink ref="G7" r:id="rId1" display="consultantplus://offline/ref=BEC27A7DC0C3182F5EDA35B5EF476E80F06F4E5D3EF2FFB67C6C693FDCQ4HCG"/>
    <hyperlink ref="J7" r:id="rId2" display="consultantplus://offline/ref=BEC27A7DC0C3182F5EDA35B5EF476E80F06F4E5A39F4FFB67C6C693FDCQ4HCG"/>
  </hyperlinks>
  <pageMargins left="0.25" right="0.25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H17" sqref="H17"/>
    </sheetView>
  </sheetViews>
  <sheetFormatPr defaultRowHeight="15" x14ac:dyDescent="0.25"/>
  <cols>
    <col min="1" max="1" width="36.42578125" customWidth="1"/>
    <col min="2" max="2" width="12.140625" customWidth="1"/>
    <col min="3" max="3" width="30.42578125" customWidth="1"/>
  </cols>
  <sheetData>
    <row r="1" spans="1:3" ht="12" customHeight="1" x14ac:dyDescent="0.25">
      <c r="A1" s="66" t="s">
        <v>159</v>
      </c>
      <c r="B1" s="66"/>
      <c r="C1" s="66"/>
    </row>
    <row r="2" spans="1:3" ht="12" customHeight="1" x14ac:dyDescent="0.25">
      <c r="A2" s="66" t="s">
        <v>160</v>
      </c>
      <c r="B2" s="66"/>
      <c r="C2" s="66"/>
    </row>
    <row r="3" spans="1:3" ht="12" customHeight="1" x14ac:dyDescent="0.25">
      <c r="A3" s="66" t="s">
        <v>312</v>
      </c>
      <c r="B3" s="66"/>
      <c r="C3" s="66"/>
    </row>
    <row r="4" spans="1:3" ht="12" customHeight="1" thickBot="1" x14ac:dyDescent="0.3">
      <c r="A4" s="8"/>
      <c r="B4" s="8"/>
      <c r="C4" s="10" t="s">
        <v>161</v>
      </c>
    </row>
    <row r="5" spans="1:3" ht="12" customHeight="1" thickBot="1" x14ac:dyDescent="0.3">
      <c r="A5" s="31" t="s">
        <v>12</v>
      </c>
      <c r="B5" s="32" t="s">
        <v>120</v>
      </c>
      <c r="C5" s="32" t="s">
        <v>162</v>
      </c>
    </row>
    <row r="6" spans="1:3" ht="12" customHeight="1" thickBot="1" x14ac:dyDescent="0.3">
      <c r="A6" s="24">
        <v>1</v>
      </c>
      <c r="B6" s="15">
        <v>2</v>
      </c>
      <c r="C6" s="15">
        <v>3</v>
      </c>
    </row>
    <row r="7" spans="1:3" ht="12" customHeight="1" thickBot="1" x14ac:dyDescent="0.3">
      <c r="A7" s="13" t="s">
        <v>144</v>
      </c>
      <c r="B7" s="33" t="s">
        <v>187</v>
      </c>
      <c r="C7" s="15">
        <v>251200</v>
      </c>
    </row>
    <row r="8" spans="1:3" ht="12" customHeight="1" thickBot="1" x14ac:dyDescent="0.3">
      <c r="A8" s="13" t="s">
        <v>145</v>
      </c>
      <c r="B8" s="33" t="s">
        <v>188</v>
      </c>
      <c r="C8" s="15"/>
    </row>
    <row r="9" spans="1:3" ht="12" customHeight="1" thickBot="1" x14ac:dyDescent="0.3">
      <c r="A9" s="13" t="s">
        <v>163</v>
      </c>
      <c r="B9" s="33" t="s">
        <v>189</v>
      </c>
      <c r="C9" s="15">
        <v>-251200</v>
      </c>
    </row>
    <row r="10" spans="1:3" ht="12" customHeight="1" thickBot="1" x14ac:dyDescent="0.3">
      <c r="A10" s="13" t="s">
        <v>164</v>
      </c>
      <c r="B10" s="33" t="s">
        <v>190</v>
      </c>
      <c r="C10" s="15"/>
    </row>
    <row r="11" spans="1:3" ht="12" customHeight="1" x14ac:dyDescent="0.25">
      <c r="A11" s="9"/>
      <c r="B11" s="8"/>
      <c r="C11" s="8"/>
    </row>
    <row r="12" spans="1:3" ht="12" customHeight="1" x14ac:dyDescent="0.25">
      <c r="A12" s="102" t="s">
        <v>165</v>
      </c>
      <c r="B12" s="102"/>
      <c r="C12" s="102"/>
    </row>
    <row r="13" spans="1:3" ht="12" customHeight="1" x14ac:dyDescent="0.25">
      <c r="A13" s="102" t="s">
        <v>312</v>
      </c>
      <c r="B13" s="102"/>
      <c r="C13" s="102"/>
    </row>
    <row r="14" spans="1:3" ht="12" customHeight="1" thickBot="1" x14ac:dyDescent="0.3">
      <c r="A14" s="9"/>
      <c r="B14" s="8"/>
      <c r="C14" s="10" t="s">
        <v>166</v>
      </c>
    </row>
    <row r="15" spans="1:3" ht="12" customHeight="1" thickBot="1" x14ac:dyDescent="0.3">
      <c r="A15" s="31" t="s">
        <v>12</v>
      </c>
      <c r="B15" s="32" t="s">
        <v>120</v>
      </c>
      <c r="C15" s="32" t="s">
        <v>167</v>
      </c>
    </row>
    <row r="16" spans="1:3" ht="12" customHeight="1" thickBot="1" x14ac:dyDescent="0.3">
      <c r="A16" s="24">
        <v>1</v>
      </c>
      <c r="B16" s="15">
        <v>2</v>
      </c>
      <c r="C16" s="15">
        <v>3</v>
      </c>
    </row>
    <row r="17" spans="1:3" ht="12" customHeight="1" thickBot="1" x14ac:dyDescent="0.3">
      <c r="A17" s="13" t="s">
        <v>168</v>
      </c>
      <c r="B17" s="33" t="s">
        <v>187</v>
      </c>
      <c r="C17" s="28"/>
    </row>
    <row r="18" spans="1:3" ht="12" customHeight="1" thickBot="1" x14ac:dyDescent="0.3">
      <c r="A18" s="16" t="s">
        <v>169</v>
      </c>
      <c r="B18" s="33" t="s">
        <v>188</v>
      </c>
      <c r="C18" s="15" t="s">
        <v>127</v>
      </c>
    </row>
    <row r="19" spans="1:3" ht="12" customHeight="1" x14ac:dyDescent="0.25">
      <c r="A19" s="9" t="s">
        <v>236</v>
      </c>
      <c r="B19" s="8"/>
      <c r="C19" s="8"/>
    </row>
    <row r="20" spans="1:3" ht="12" customHeight="1" x14ac:dyDescent="0.25">
      <c r="A20" s="9" t="s">
        <v>170</v>
      </c>
      <c r="B20" s="8"/>
      <c r="C20" s="8" t="s">
        <v>237</v>
      </c>
    </row>
    <row r="21" spans="1:3" ht="12" customHeight="1" x14ac:dyDescent="0.25">
      <c r="A21" s="9" t="s">
        <v>180</v>
      </c>
      <c r="B21" s="8"/>
      <c r="C21" s="9" t="s">
        <v>171</v>
      </c>
    </row>
    <row r="22" spans="1:3" ht="12" customHeight="1" x14ac:dyDescent="0.25">
      <c r="A22" s="9"/>
      <c r="B22" s="8"/>
      <c r="C22" s="9"/>
    </row>
    <row r="23" spans="1:3" ht="12" customHeight="1" x14ac:dyDescent="0.25">
      <c r="A23" s="34" t="s">
        <v>172</v>
      </c>
      <c r="B23" s="8"/>
      <c r="C23" s="8"/>
    </row>
    <row r="24" spans="1:3" ht="12" customHeight="1" x14ac:dyDescent="0.25">
      <c r="A24" s="9" t="s">
        <v>173</v>
      </c>
      <c r="B24" s="8"/>
      <c r="C24" s="8"/>
    </row>
    <row r="25" spans="1:3" ht="12" customHeight="1" x14ac:dyDescent="0.25">
      <c r="A25" s="9" t="s">
        <v>181</v>
      </c>
      <c r="B25" s="8"/>
      <c r="C25" s="8" t="s">
        <v>183</v>
      </c>
    </row>
    <row r="26" spans="1:3" ht="12" customHeight="1" x14ac:dyDescent="0.25">
      <c r="A26" s="8"/>
      <c r="B26" s="8"/>
      <c r="C26" s="9" t="s">
        <v>171</v>
      </c>
    </row>
    <row r="27" spans="1:3" ht="12" customHeight="1" x14ac:dyDescent="0.25">
      <c r="A27" s="8"/>
      <c r="B27" s="8"/>
      <c r="C27" s="9"/>
    </row>
    <row r="28" spans="1:3" ht="12" customHeight="1" x14ac:dyDescent="0.25">
      <c r="A28" s="34" t="s">
        <v>174</v>
      </c>
      <c r="B28" s="8"/>
      <c r="C28" s="8"/>
    </row>
    <row r="29" spans="1:3" ht="12" customHeight="1" x14ac:dyDescent="0.25">
      <c r="A29" s="9" t="s">
        <v>184</v>
      </c>
      <c r="B29" s="8"/>
      <c r="C29" s="8" t="s">
        <v>182</v>
      </c>
    </row>
    <row r="30" spans="1:3" ht="12" customHeight="1" x14ac:dyDescent="0.25">
      <c r="A30" s="9"/>
      <c r="B30" s="8"/>
      <c r="C30" s="9" t="s">
        <v>171</v>
      </c>
    </row>
    <row r="31" spans="1:3" ht="12" customHeight="1" x14ac:dyDescent="0.25">
      <c r="A31" s="9" t="s">
        <v>185</v>
      </c>
      <c r="B31" s="8"/>
      <c r="C31" s="8"/>
    </row>
    <row r="32" spans="1:3" ht="12" customHeight="1" x14ac:dyDescent="0.25">
      <c r="A32" s="9" t="s">
        <v>238</v>
      </c>
      <c r="B32" s="8"/>
      <c r="C32" s="8" t="s">
        <v>186</v>
      </c>
    </row>
    <row r="33" spans="1:3" ht="12" customHeight="1" x14ac:dyDescent="0.25">
      <c r="A33" s="9"/>
      <c r="B33" s="8"/>
      <c r="C33" s="9" t="s">
        <v>171</v>
      </c>
    </row>
    <row r="34" spans="1:3" ht="12" customHeight="1" x14ac:dyDescent="0.25">
      <c r="A34" s="9" t="s">
        <v>311</v>
      </c>
      <c r="B34" s="8"/>
      <c r="C34" s="8"/>
    </row>
    <row r="35" spans="1:3" ht="12" customHeight="1" x14ac:dyDescent="0.25">
      <c r="A35" s="6"/>
      <c r="B35" s="6"/>
      <c r="C35" s="8"/>
    </row>
    <row r="36" spans="1:3" ht="12" customHeight="1" x14ac:dyDescent="0.25">
      <c r="A36" s="49" t="s">
        <v>198</v>
      </c>
      <c r="B36" s="6"/>
      <c r="C36" s="8"/>
    </row>
    <row r="37" spans="1:3" ht="12" customHeight="1" x14ac:dyDescent="0.25">
      <c r="A37" s="50" t="s">
        <v>308</v>
      </c>
      <c r="B37" s="6"/>
      <c r="C37" s="8"/>
    </row>
    <row r="38" spans="1:3" ht="12" customHeight="1" x14ac:dyDescent="0.25">
      <c r="A38" s="50" t="s">
        <v>199</v>
      </c>
      <c r="B38" s="6"/>
      <c r="C38" s="8"/>
    </row>
    <row r="39" spans="1:3" ht="12" customHeight="1" x14ac:dyDescent="0.25">
      <c r="A39" s="49" t="s">
        <v>191</v>
      </c>
      <c r="B39" s="6"/>
      <c r="C39" s="8"/>
    </row>
    <row r="40" spans="1:3" ht="12" customHeight="1" x14ac:dyDescent="0.25">
      <c r="A40" s="50" t="s">
        <v>293</v>
      </c>
      <c r="B40" s="6"/>
      <c r="C40" s="8"/>
    </row>
    <row r="41" spans="1:3" ht="12" customHeight="1" x14ac:dyDescent="0.25">
      <c r="A41" s="51"/>
      <c r="B41" s="8"/>
      <c r="C41" s="8"/>
    </row>
    <row r="42" spans="1:3" ht="12" customHeight="1" x14ac:dyDescent="0.25">
      <c r="A42" s="49" t="s">
        <v>200</v>
      </c>
      <c r="B42" s="6"/>
      <c r="C42" s="8"/>
    </row>
    <row r="43" spans="1:3" ht="12" customHeight="1" x14ac:dyDescent="0.25">
      <c r="A43" s="50" t="s">
        <v>309</v>
      </c>
      <c r="B43" s="6"/>
      <c r="C43" s="8"/>
    </row>
    <row r="44" spans="1:3" ht="12" customHeight="1" x14ac:dyDescent="0.25">
      <c r="A44" s="50" t="s">
        <v>201</v>
      </c>
      <c r="B44" s="6"/>
      <c r="C44" s="8"/>
    </row>
    <row r="45" spans="1:3" ht="12" customHeight="1" x14ac:dyDescent="0.25">
      <c r="A45" s="49" t="s">
        <v>191</v>
      </c>
      <c r="B45" s="6"/>
      <c r="C45" s="8"/>
    </row>
    <row r="46" spans="1:3" ht="12" customHeight="1" x14ac:dyDescent="0.25">
      <c r="A46" s="50" t="s">
        <v>192</v>
      </c>
      <c r="B46" s="6"/>
      <c r="C46" s="8"/>
    </row>
    <row r="47" spans="1:3" ht="12" customHeight="1" x14ac:dyDescent="0.25">
      <c r="A47" s="51"/>
      <c r="B47" s="8"/>
      <c r="C47" s="8"/>
    </row>
    <row r="48" spans="1:3" ht="12" customHeight="1" x14ac:dyDescent="0.25">
      <c r="A48" s="49" t="s">
        <v>196</v>
      </c>
      <c r="B48" s="6"/>
      <c r="C48" s="8"/>
    </row>
    <row r="49" spans="1:3" ht="12" customHeight="1" x14ac:dyDescent="0.25">
      <c r="A49" s="50" t="s">
        <v>310</v>
      </c>
      <c r="B49" s="6"/>
      <c r="C49" s="8"/>
    </row>
    <row r="50" spans="1:3" ht="12" customHeight="1" x14ac:dyDescent="0.25">
      <c r="A50" s="50" t="s">
        <v>197</v>
      </c>
      <c r="B50" s="6"/>
      <c r="C50" s="8"/>
    </row>
    <row r="51" spans="1:3" ht="12" customHeight="1" x14ac:dyDescent="0.25">
      <c r="A51" s="49" t="s">
        <v>191</v>
      </c>
      <c r="B51" s="6"/>
      <c r="C51" s="8"/>
    </row>
    <row r="52" spans="1:3" ht="12" customHeight="1" x14ac:dyDescent="0.25">
      <c r="A52" s="50" t="s">
        <v>297</v>
      </c>
      <c r="B52" s="6"/>
      <c r="C52" s="8"/>
    </row>
    <row r="53" spans="1:3" x14ac:dyDescent="0.25">
      <c r="A53" s="8"/>
    </row>
  </sheetData>
  <mergeCells count="5">
    <mergeCell ref="A12:C12"/>
    <mergeCell ref="A13:C13"/>
    <mergeCell ref="A1:C1"/>
    <mergeCell ref="A2:C2"/>
    <mergeCell ref="A3:C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2018</vt:lpstr>
      <vt:lpstr>1 2019</vt:lpstr>
      <vt:lpstr>2 2020</vt:lpstr>
      <vt:lpstr>Лист4 (2)</vt:lpstr>
      <vt:lpstr>Лист 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2018-12-27T18:39:11Z</cp:lastPrinted>
  <dcterms:created xsi:type="dcterms:W3CDTF">2017-01-17T13:20:31Z</dcterms:created>
  <dcterms:modified xsi:type="dcterms:W3CDTF">2019-01-11T11:17:29Z</dcterms:modified>
</cp:coreProperties>
</file>